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c_2/Desktop/Prieskumy/Prieskumy Danaj/Danaj zateplenie/4_Výkaz výmer/"/>
    </mc:Choice>
  </mc:AlternateContent>
  <xr:revisionPtr revIDLastSave="0" documentId="13_ncr:1_{244C6D47-990E-4648-9D6E-830845B17BF9}" xr6:coauthVersionLast="36" xr6:coauthVersionMax="43" xr10:uidLastSave="{00000000-0000-0000-0000-000000000000}"/>
  <bookViews>
    <workbookView xWindow="0" yWindow="460" windowWidth="28360" windowHeight="12480" tabRatio="390" xr2:uid="{00000000-000D-0000-FFFF-FFFF00000000}"/>
  </bookViews>
  <sheets>
    <sheet name="ZG3" sheetId="6" r:id="rId1"/>
  </sheets>
  <definedNames>
    <definedName name="_xlnm._FilterDatabase" localSheetId="0" hidden="1">'ZG3'!$A$11:$E$70</definedName>
    <definedName name="kurz" localSheetId="0">'ZG3'!#REF!</definedName>
    <definedName name="kurz">#REF!</definedName>
    <definedName name="MŠ">#REF!</definedName>
    <definedName name="_xlnm.Print_Area" localSheetId="0">'ZG3'!$B$1:$E$11</definedName>
  </definedNames>
  <calcPr calcId="181029"/>
</workbook>
</file>

<file path=xl/calcChain.xml><?xml version="1.0" encoding="utf-8"?>
<calcChain xmlns="http://schemas.openxmlformats.org/spreadsheetml/2006/main">
  <c r="H54" i="6" l="1"/>
  <c r="G54" i="6"/>
  <c r="G45" i="6"/>
  <c r="H45" i="6"/>
  <c r="G46" i="6"/>
  <c r="H46" i="6"/>
  <c r="G47" i="6"/>
  <c r="H47" i="6"/>
  <c r="G48" i="6"/>
  <c r="H48" i="6"/>
  <c r="G49" i="6"/>
  <c r="H49" i="6"/>
  <c r="G50" i="6"/>
  <c r="H50" i="6"/>
  <c r="G51" i="6"/>
  <c r="H51" i="6"/>
  <c r="G40" i="6"/>
  <c r="H40" i="6"/>
  <c r="G41" i="6"/>
  <c r="H41" i="6"/>
  <c r="G42" i="6"/>
  <c r="H42" i="6"/>
  <c r="G28" i="6"/>
  <c r="H28" i="6"/>
  <c r="J28" i="6" s="1"/>
  <c r="G29" i="6"/>
  <c r="H29" i="6"/>
  <c r="G30" i="6"/>
  <c r="H30" i="6"/>
  <c r="G32" i="6"/>
  <c r="H32" i="6"/>
  <c r="G33" i="6"/>
  <c r="H33" i="6"/>
  <c r="G36" i="6"/>
  <c r="H36" i="6"/>
  <c r="G39" i="6"/>
  <c r="H39" i="6"/>
  <c r="G27" i="6"/>
  <c r="H27" i="6"/>
  <c r="J27" i="6" s="1"/>
  <c r="I27" i="6"/>
  <c r="H26" i="6"/>
  <c r="G26" i="6"/>
  <c r="I32" i="6" l="1"/>
  <c r="J32" i="6"/>
  <c r="K28" i="6"/>
  <c r="K47" i="6"/>
  <c r="I51" i="6"/>
  <c r="K51" i="6" s="1"/>
  <c r="J51" i="6"/>
  <c r="I49" i="6"/>
  <c r="K49" i="6" s="1"/>
  <c r="J49" i="6"/>
  <c r="I45" i="6"/>
  <c r="K45" i="6" s="1"/>
  <c r="J45" i="6"/>
  <c r="I29" i="6"/>
  <c r="J29" i="6"/>
  <c r="G55" i="6"/>
  <c r="G61" i="6" s="1"/>
  <c r="K26" i="6"/>
  <c r="K32" i="6"/>
  <c r="K29" i="6"/>
  <c r="I42" i="6"/>
  <c r="J42" i="6"/>
  <c r="I40" i="6"/>
  <c r="J40" i="6"/>
  <c r="K33" i="6"/>
  <c r="I41" i="6"/>
  <c r="K41" i="6" s="1"/>
  <c r="J41" i="6"/>
  <c r="I47" i="6"/>
  <c r="J47" i="6"/>
  <c r="I36" i="6"/>
  <c r="K36" i="6" s="1"/>
  <c r="J36" i="6"/>
  <c r="K27" i="6"/>
  <c r="I50" i="6"/>
  <c r="K50" i="6" s="1"/>
  <c r="J50" i="6"/>
  <c r="I48" i="6"/>
  <c r="J48" i="6"/>
  <c r="I46" i="6"/>
  <c r="J46" i="6"/>
  <c r="I26" i="6"/>
  <c r="J26" i="6"/>
  <c r="J55" i="6" s="1"/>
  <c r="I39" i="6"/>
  <c r="K39" i="6" s="1"/>
  <c r="J39" i="6"/>
  <c r="I33" i="6"/>
  <c r="J33" i="6"/>
  <c r="I30" i="6"/>
  <c r="K30" i="6" s="1"/>
  <c r="J30" i="6"/>
  <c r="I28" i="6"/>
  <c r="K42" i="6"/>
  <c r="K40" i="6"/>
  <c r="K48" i="6"/>
  <c r="K46" i="6"/>
  <c r="I54" i="6"/>
  <c r="K54" i="6" s="1"/>
  <c r="J54" i="6"/>
  <c r="G19" i="6"/>
  <c r="K55" i="6" l="1"/>
  <c r="I55" i="6"/>
  <c r="I61" i="6" s="1"/>
  <c r="H19" i="6"/>
  <c r="I19" i="6" l="1"/>
  <c r="K19" i="6" s="1"/>
  <c r="J19" i="6"/>
  <c r="G17" i="6"/>
  <c r="H17" i="6"/>
  <c r="G18" i="6"/>
  <c r="H18" i="6"/>
  <c r="H20" i="6"/>
  <c r="G20" i="6"/>
  <c r="H16" i="6"/>
  <c r="G16" i="6"/>
  <c r="H15" i="6"/>
  <c r="G15" i="6"/>
  <c r="H14" i="6"/>
  <c r="G14" i="6"/>
  <c r="H13" i="6"/>
  <c r="G13" i="6"/>
  <c r="I14" i="6" l="1"/>
  <c r="K14" i="6" s="1"/>
  <c r="J14" i="6"/>
  <c r="I17" i="6"/>
  <c r="J17" i="6"/>
  <c r="I16" i="6"/>
  <c r="K16" i="6" s="1"/>
  <c r="J16" i="6"/>
  <c r="I13" i="6"/>
  <c r="K13" i="6" s="1"/>
  <c r="J13" i="6"/>
  <c r="I15" i="6"/>
  <c r="K15" i="6" s="1"/>
  <c r="J15" i="6"/>
  <c r="I20" i="6"/>
  <c r="K20" i="6" s="1"/>
  <c r="J20" i="6"/>
  <c r="K17" i="6"/>
  <c r="I18" i="6"/>
  <c r="K18" i="6" s="1"/>
  <c r="J18" i="6"/>
  <c r="G21" i="6"/>
  <c r="G60" i="6" s="1"/>
  <c r="G62" i="6" s="1"/>
  <c r="K21" i="6" l="1"/>
  <c r="I21" i="6"/>
  <c r="I60" i="6" s="1"/>
  <c r="I62" i="6" s="1"/>
  <c r="G63" i="6" s="1"/>
  <c r="J21" i="6"/>
</calcChain>
</file>

<file path=xl/sharedStrings.xml><?xml version="1.0" encoding="utf-8"?>
<sst xmlns="http://schemas.openxmlformats.org/spreadsheetml/2006/main" count="93" uniqueCount="61">
  <si>
    <t xml:space="preserve">STAVBA: </t>
  </si>
  <si>
    <t>OBJEKT:</t>
  </si>
  <si>
    <t>Spolu:</t>
  </si>
  <si>
    <t>REKAPITULÁCIA</t>
  </si>
  <si>
    <t>INVESTOR:</t>
  </si>
  <si>
    <t>ks</t>
  </si>
  <si>
    <t>bm</t>
  </si>
  <si>
    <t>1.</t>
  </si>
  <si>
    <t>2.</t>
  </si>
  <si>
    <t>Spolu</t>
  </si>
  <si>
    <t>Vykurovanie</t>
  </si>
  <si>
    <t>Termostatická hlavica Mini pre VT s kvapalinovím snímačom, s automatickou protimrazovou poistkou (6-30°C)</t>
  </si>
  <si>
    <t>Tubolit DG hr. 30mm; d = 22 mm</t>
  </si>
  <si>
    <t>Oceľová rúrka závitová a bezšvíková DN 15</t>
  </si>
  <si>
    <t>KORAD 22K 600/400</t>
  </si>
  <si>
    <t>KORAD 22K 600/1000</t>
  </si>
  <si>
    <t>RL-5 priamy DN10</t>
  </si>
  <si>
    <t>RL-5 priamy DN15</t>
  </si>
  <si>
    <t>TS-90 priamy DN10</t>
  </si>
  <si>
    <t>VÝROBNÁ BUDOVA FIRMY DANAJ - ZNÍŽENIE ENERGETICKEJ NÁROČNOSTI</t>
  </si>
  <si>
    <t>Igor Danaj</t>
  </si>
  <si>
    <t xml:space="preserve">Vetranie </t>
  </si>
  <si>
    <t>Zariadenie č.1 – vetranie lakovne</t>
  </si>
  <si>
    <t>Zariadenie č. 1.1:
VZT jednotka Elektrodesign Duovent Compact DV 3000 DXr KL F7/M5 DVAV IP
Prívod / odvod: 2800/2800 m3/h
EL: 400V / 50Hz / 3,2A
Hmotnosť: 387 kg</t>
  </si>
  <si>
    <t>SF-P 300 sifon s podtlakovým uzáverom</t>
  </si>
  <si>
    <t xml:space="preserve">IAE DUO DV 3000 ver. 2018 (470x620) </t>
  </si>
  <si>
    <t>UU 36 W IO2-1 fáza *R410a*</t>
  </si>
  <si>
    <t>AHU-ELDS_02 pre MOV a Modbus kom. Modul</t>
  </si>
  <si>
    <t>Tlmič hluku 630x630/1000 - 3x kulisa 100mm</t>
  </si>
  <si>
    <t>Tlmič hluku 630x630/2000 - 3x kulisa 100mm</t>
  </si>
  <si>
    <t>Potrubie do obvodu 2100 600x450 mm</t>
  </si>
  <si>
    <t>Hranaté potrubie</t>
  </si>
  <si>
    <t>Kruhové potrubie</t>
  </si>
  <si>
    <t xml:space="preserve">SPIRO DN 450 </t>
  </si>
  <si>
    <t>SPIRO DN 355</t>
  </si>
  <si>
    <t>SPIRO DN 315</t>
  </si>
  <si>
    <t>SPIRO DN 250</t>
  </si>
  <si>
    <t>Tvarovky</t>
  </si>
  <si>
    <t>Prechod z 600x450 na DN 450</t>
  </si>
  <si>
    <t>Prechod z 600x450 na 630x630</t>
  </si>
  <si>
    <t>Prechod z DN 450 na DN 355</t>
  </si>
  <si>
    <t>Prechod z DN 355 na DN 315</t>
  </si>
  <si>
    <t>Prechod z DN 315 na DN 250</t>
  </si>
  <si>
    <t>Koleno 600x450 (90°)</t>
  </si>
  <si>
    <t>Koleno DN 450 (90°)</t>
  </si>
  <si>
    <t>Distribučné elementy</t>
  </si>
  <si>
    <t>Mriežka pre kruhové potrubie Elektrodesign KVP2-H-2.0 400x200</t>
  </si>
  <si>
    <t>Vzduchotechnika</t>
  </si>
  <si>
    <t>Za rozpočet celkom bez DPH:</t>
  </si>
  <si>
    <t>Dodávka</t>
  </si>
  <si>
    <t>Montáž</t>
  </si>
  <si>
    <t>Množ.</t>
  </si>
  <si>
    <t>Mj.</t>
  </si>
  <si>
    <t>Zariadenie</t>
  </si>
  <si>
    <t>Poz.</t>
  </si>
  <si>
    <t>jedn. cena</t>
  </si>
  <si>
    <t>Cena spolu</t>
  </si>
  <si>
    <t>spolu</t>
  </si>
  <si>
    <t>jedn. cena s montažou</t>
  </si>
  <si>
    <t>Cena spolu s montažou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</si>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</sst>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2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b/>
      <i/>
      <sz val="14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</font>
    <font>
      <b/>
      <i/>
      <sz val="9"/>
      <name val="Times New Roman"/>
      <family val="1"/>
    </font>
    <font>
      <b/>
      <u/>
      <sz val="9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name val="Times New Roman"/>
      <family val="1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26"/>
      </patternFill>
    </fill>
    <fill>
      <patternFill patternType="solid">
        <fgColor rgb="FF33CCFF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</borders>
  <cellStyleXfs count="5">
    <xf numFmtId="0" fontId="0" fillId="0" borderId="0"/>
    <xf numFmtId="0" fontId="5" fillId="0" borderId="1">
      <alignment horizontal="center" vertical="center" wrapText="1"/>
    </xf>
    <xf numFmtId="0" fontId="4" fillId="0" borderId="0"/>
    <xf numFmtId="0" fontId="3" fillId="0" borderId="0"/>
    <xf numFmtId="0" fontId="2" fillId="0" borderId="0"/>
  </cellStyleXfs>
  <cellXfs count="138">
    <xf numFmtId="0" fontId="0" fillId="0" borderId="0" xfId="0"/>
    <xf numFmtId="49" fontId="6" fillId="0" borderId="0" xfId="0" applyNumberFormat="1" applyFont="1"/>
    <xf numFmtId="49" fontId="7" fillId="0" borderId="0" xfId="0" applyNumberFormat="1" applyFont="1"/>
    <xf numFmtId="49" fontId="0" fillId="0" borderId="0" xfId="0" applyNumberFormat="1"/>
    <xf numFmtId="0" fontId="6" fillId="0" borderId="0" xfId="0" applyFont="1"/>
    <xf numFmtId="0" fontId="7" fillId="0" borderId="0" xfId="0" applyFont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1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justify"/>
    </xf>
    <xf numFmtId="0" fontId="7" fillId="2" borderId="2" xfId="0" applyFont="1" applyFill="1" applyBorder="1" applyAlignment="1">
      <alignment horizontal="center"/>
    </xf>
    <xf numFmtId="0" fontId="15" fillId="3" borderId="3" xfId="0" applyFont="1" applyFill="1" applyBorder="1"/>
    <xf numFmtId="0" fontId="10" fillId="0" borderId="6" xfId="0" applyFont="1" applyBorder="1" applyAlignment="1">
      <alignment vertical="center"/>
    </xf>
    <xf numFmtId="0" fontId="0" fillId="2" borderId="6" xfId="0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0" fillId="2" borderId="0" xfId="0" applyFont="1" applyFill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0" fillId="2" borderId="9" xfId="0" applyFill="1" applyBorder="1" applyAlignment="1">
      <alignment horizontal="center"/>
    </xf>
    <xf numFmtId="0" fontId="18" fillId="0" borderId="0" xfId="0" applyFont="1"/>
    <xf numFmtId="49" fontId="16" fillId="0" borderId="13" xfId="0" applyNumberFormat="1" applyFont="1" applyBorder="1" applyAlignment="1" applyProtection="1">
      <alignment horizontal="center" vertical="top" wrapText="1"/>
      <protection locked="0"/>
    </xf>
    <xf numFmtId="49" fontId="16" fillId="0" borderId="16" xfId="0" applyNumberFormat="1" applyFont="1" applyBorder="1" applyAlignment="1" applyProtection="1">
      <alignment horizontal="center" vertical="top" wrapText="1"/>
      <protection locked="0"/>
    </xf>
    <xf numFmtId="0" fontId="18" fillId="0" borderId="0" xfId="0" applyFont="1" applyAlignment="1">
      <alignment vertical="top"/>
    </xf>
    <xf numFmtId="0" fontId="6" fillId="5" borderId="13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21" fillId="0" borderId="0" xfId="0" applyFont="1"/>
    <xf numFmtId="0" fontId="6" fillId="5" borderId="22" xfId="0" applyFont="1" applyFill="1" applyBorder="1"/>
    <xf numFmtId="165" fontId="21" fillId="0" borderId="12" xfId="0" applyNumberFormat="1" applyFont="1" applyBorder="1"/>
    <xf numFmtId="165" fontId="21" fillId="0" borderId="14" xfId="0" applyNumberFormat="1" applyFont="1" applyBorder="1"/>
    <xf numFmtId="165" fontId="21" fillId="0" borderId="17" xfId="0" applyNumberFormat="1" applyFont="1" applyBorder="1"/>
    <xf numFmtId="165" fontId="21" fillId="0" borderId="19" xfId="0" applyNumberFormat="1" applyFont="1" applyBorder="1"/>
    <xf numFmtId="0" fontId="21" fillId="0" borderId="12" xfId="0" applyFont="1" applyBorder="1"/>
    <xf numFmtId="0" fontId="21" fillId="0" borderId="16" xfId="0" applyFont="1" applyBorder="1"/>
    <xf numFmtId="0" fontId="21" fillId="0" borderId="18" xfId="0" applyFont="1" applyBorder="1"/>
    <xf numFmtId="0" fontId="21" fillId="0" borderId="19" xfId="0" applyFont="1" applyBorder="1"/>
    <xf numFmtId="0" fontId="7" fillId="3" borderId="3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165" fontId="21" fillId="0" borderId="17" xfId="0" applyNumberFormat="1" applyFont="1" applyBorder="1" applyAlignment="1">
      <alignment horizontal="right"/>
    </xf>
    <xf numFmtId="165" fontId="21" fillId="0" borderId="20" xfId="0" applyNumberFormat="1" applyFont="1" applyBorder="1" applyAlignment="1">
      <alignment horizontal="right"/>
    </xf>
    <xf numFmtId="0" fontId="7" fillId="3" borderId="21" xfId="0" applyFont="1" applyFill="1" applyBorder="1" applyAlignment="1">
      <alignment horizontal="center"/>
    </xf>
    <xf numFmtId="165" fontId="21" fillId="0" borderId="11" xfId="0" applyNumberFormat="1" applyFont="1" applyBorder="1"/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165" fontId="21" fillId="0" borderId="5" xfId="0" applyNumberFormat="1" applyFont="1" applyBorder="1" applyAlignment="1">
      <alignment horizontal="center"/>
    </xf>
    <xf numFmtId="165" fontId="21" fillId="0" borderId="23" xfId="0" applyNumberFormat="1" applyFont="1" applyBorder="1"/>
    <xf numFmtId="0" fontId="17" fillId="0" borderId="1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164" fontId="17" fillId="0" borderId="12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0" fontId="23" fillId="0" borderId="12" xfId="0" applyFont="1" applyBorder="1"/>
    <xf numFmtId="0" fontId="3" fillId="0" borderId="0" xfId="3"/>
    <xf numFmtId="0" fontId="17" fillId="0" borderId="0" xfId="0" applyFont="1" applyAlignment="1">
      <alignment horizontal="center" vertical="center"/>
    </xf>
    <xf numFmtId="165" fontId="21" fillId="0" borderId="0" xfId="0" applyNumberFormat="1" applyFont="1"/>
    <xf numFmtId="49" fontId="7" fillId="0" borderId="2" xfId="0" applyNumberFormat="1" applyFont="1" applyBorder="1" applyAlignment="1">
      <alignment horizontal="center"/>
    </xf>
    <xf numFmtId="0" fontId="8" fillId="0" borderId="0" xfId="0" applyFont="1"/>
    <xf numFmtId="0" fontId="22" fillId="0" borderId="0" xfId="3" applyFont="1" applyAlignment="1">
      <alignment horizontal="center" vertical="center"/>
    </xf>
    <xf numFmtId="49" fontId="7" fillId="0" borderId="5" xfId="0" applyNumberFormat="1" applyFont="1" applyBorder="1" applyAlignment="1">
      <alignment horizontal="center"/>
    </xf>
    <xf numFmtId="0" fontId="8" fillId="0" borderId="4" xfId="0" applyFont="1" applyBorder="1"/>
    <xf numFmtId="0" fontId="1" fillId="0" borderId="14" xfId="3" applyFont="1" applyBorder="1"/>
    <xf numFmtId="0" fontId="1" fillId="0" borderId="12" xfId="3" applyFont="1" applyBorder="1"/>
    <xf numFmtId="49" fontId="16" fillId="0" borderId="18" xfId="0" applyNumberFormat="1" applyFont="1" applyBorder="1" applyAlignment="1" applyProtection="1">
      <alignment horizontal="center" vertical="top" wrapText="1"/>
      <protection locked="0"/>
    </xf>
    <xf numFmtId="0" fontId="1" fillId="0" borderId="19" xfId="3" applyFont="1" applyBorder="1"/>
    <xf numFmtId="0" fontId="17" fillId="0" borderId="19" xfId="0" applyFont="1" applyBorder="1" applyAlignment="1">
      <alignment horizontal="center" vertical="center"/>
    </xf>
    <xf numFmtId="164" fontId="17" fillId="0" borderId="19" xfId="0" applyNumberFormat="1" applyFont="1" applyBorder="1" applyAlignment="1">
      <alignment horizontal="center" vertical="center"/>
    </xf>
    <xf numFmtId="0" fontId="14" fillId="4" borderId="3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3" fontId="7" fillId="3" borderId="3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0" fontId="17" fillId="2" borderId="2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right" vertical="center"/>
    </xf>
    <xf numFmtId="0" fontId="17" fillId="2" borderId="30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164" fontId="17" fillId="0" borderId="30" xfId="0" applyNumberFormat="1" applyFont="1" applyBorder="1" applyAlignment="1">
      <alignment horizontal="right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25" fillId="0" borderId="30" xfId="0" applyFont="1" applyBorder="1" applyAlignment="1">
      <alignment horizontal="left" vertical="top" wrapText="1"/>
    </xf>
    <xf numFmtId="0" fontId="23" fillId="0" borderId="30" xfId="0" applyFont="1" applyBorder="1" applyAlignment="1">
      <alignment wrapText="1"/>
    </xf>
    <xf numFmtId="0" fontId="23" fillId="0" borderId="29" xfId="0" applyFont="1" applyBorder="1"/>
    <xf numFmtId="0" fontId="23" fillId="0" borderId="30" xfId="0" applyFont="1" applyBorder="1"/>
    <xf numFmtId="0" fontId="25" fillId="0" borderId="30" xfId="0" applyFont="1" applyBorder="1"/>
    <xf numFmtId="0" fontId="23" fillId="0" borderId="30" xfId="0" applyFont="1" applyBorder="1" applyAlignment="1">
      <alignment vertical="center"/>
    </xf>
    <xf numFmtId="0" fontId="23" fillId="0" borderId="30" xfId="0" applyFont="1" applyBorder="1" applyAlignment="1">
      <alignment horizontal="justify" wrapText="1"/>
    </xf>
    <xf numFmtId="49" fontId="24" fillId="0" borderId="31" xfId="0" applyNumberFormat="1" applyFont="1" applyBorder="1" applyAlignment="1" applyProtection="1">
      <alignment horizontal="center" vertical="top" wrapText="1"/>
      <protection locked="0"/>
    </xf>
    <xf numFmtId="164" fontId="17" fillId="0" borderId="32" xfId="0" applyNumberFormat="1" applyFont="1" applyBorder="1" applyAlignment="1">
      <alignment horizontal="right" vertical="center"/>
    </xf>
    <xf numFmtId="49" fontId="24" fillId="0" borderId="33" xfId="0" applyNumberFormat="1" applyFont="1" applyBorder="1" applyAlignment="1" applyProtection="1">
      <alignment horizontal="center" vertical="top" wrapText="1"/>
      <protection locked="0"/>
    </xf>
    <xf numFmtId="164" fontId="17" fillId="0" borderId="34" xfId="0" applyNumberFormat="1" applyFont="1" applyBorder="1" applyAlignment="1">
      <alignment horizontal="right" vertical="center"/>
    </xf>
    <xf numFmtId="0" fontId="23" fillId="0" borderId="33" xfId="0" applyFont="1" applyBorder="1"/>
    <xf numFmtId="0" fontId="23" fillId="0" borderId="8" xfId="0" applyFont="1" applyBorder="1"/>
    <xf numFmtId="0" fontId="23" fillId="0" borderId="9" xfId="0" applyFont="1" applyBorder="1"/>
    <xf numFmtId="0" fontId="17" fillId="2" borderId="9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right" vertical="center"/>
    </xf>
    <xf numFmtId="164" fontId="17" fillId="0" borderId="35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right"/>
    </xf>
    <xf numFmtId="0" fontId="6" fillId="5" borderId="7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center" vertical="center"/>
    </xf>
    <xf numFmtId="165" fontId="21" fillId="0" borderId="36" xfId="0" applyNumberFormat="1" applyFont="1" applyBorder="1"/>
    <xf numFmtId="165" fontId="21" fillId="0" borderId="37" xfId="0" applyNumberFormat="1" applyFont="1" applyBorder="1"/>
    <xf numFmtId="165" fontId="21" fillId="0" borderId="38" xfId="0" applyNumberFormat="1" applyFont="1" applyBorder="1"/>
    <xf numFmtId="165" fontId="21" fillId="0" borderId="39" xfId="0" applyNumberFormat="1" applyFont="1" applyBorder="1"/>
    <xf numFmtId="0" fontId="6" fillId="5" borderId="13" xfId="0" applyFont="1" applyFill="1" applyBorder="1"/>
    <xf numFmtId="0" fontId="6" fillId="5" borderId="15" xfId="0" applyFont="1" applyFill="1" applyBorder="1"/>
    <xf numFmtId="165" fontId="21" fillId="0" borderId="16" xfId="0" applyNumberFormat="1" applyFont="1" applyBorder="1"/>
    <xf numFmtId="165" fontId="21" fillId="0" borderId="4" xfId="0" applyNumberFormat="1" applyFont="1" applyBorder="1"/>
    <xf numFmtId="165" fontId="21" fillId="0" borderId="21" xfId="0" applyNumberFormat="1" applyFont="1" applyBorder="1"/>
    <xf numFmtId="3" fontId="7" fillId="3" borderId="5" xfId="0" applyNumberFormat="1" applyFont="1" applyFill="1" applyBorder="1" applyAlignment="1">
      <alignment horizontal="center"/>
    </xf>
    <xf numFmtId="164" fontId="17" fillId="0" borderId="31" xfId="0" applyNumberFormat="1" applyFont="1" applyBorder="1" applyAlignment="1">
      <alignment horizontal="right" vertical="center"/>
    </xf>
    <xf numFmtId="164" fontId="17" fillId="0" borderId="33" xfId="0" applyNumberFormat="1" applyFont="1" applyBorder="1" applyAlignment="1">
      <alignment horizontal="right" vertical="center"/>
    </xf>
    <xf numFmtId="164" fontId="17" fillId="0" borderId="40" xfId="0" applyNumberFormat="1" applyFont="1" applyBorder="1" applyAlignment="1">
      <alignment horizontal="right" vertical="center"/>
    </xf>
    <xf numFmtId="164" fontId="17" fillId="0" borderId="41" xfId="0" applyNumberFormat="1" applyFont="1" applyBorder="1" applyAlignment="1">
      <alignment horizontal="right" vertic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/>
    <xf numFmtId="0" fontId="19" fillId="5" borderId="14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3" fontId="18" fillId="0" borderId="0" xfId="0" applyNumberFormat="1" applyFont="1" applyAlignment="1">
      <alignment horizontal="left" vertical="top"/>
    </xf>
  </cellXfs>
  <cellStyles count="5">
    <cellStyle name="Normálna" xfId="0" builtinId="0"/>
    <cellStyle name="Normálna 2" xfId="3" xr:uid="{FEDA169B-2C42-40C8-A865-FE161413D864}"/>
    <cellStyle name="Normálna 3" xfId="4" xr:uid="{ED050850-4DCE-4C44-8ED0-8E27B41F223E}"/>
    <cellStyle name="Normálne 2" xfId="2" xr:uid="{00000000-0005-0000-0000-000001000000}"/>
    <cellStyle name="Podhlavička" xfId="1" xr:uid="{00000000-0005-0000-0000-000002000000}"/>
  </cellStyles>
  <dxfs count="0"/>
  <tableStyles count="0" defaultTableStyle="TableStyleMedium9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42"/>
  <sheetViews>
    <sheetView showGridLines="0" tabSelected="1" zoomScale="90" zoomScaleNormal="90" zoomScaleSheetLayoutView="85" workbookViewId="0">
      <selection activeCell="F27" sqref="F27"/>
    </sheetView>
  </sheetViews>
  <sheetFormatPr baseColWidth="10" defaultColWidth="9.1640625" defaultRowHeight="13"/>
  <cols>
    <col min="1" max="1" width="16.5" style="1" bestFit="1" customWidth="1"/>
    <col min="2" max="2" width="11.33203125" style="5" customWidth="1"/>
    <col min="3" max="3" width="94.5" style="5" bestFit="1" customWidth="1"/>
    <col min="4" max="4" width="7.1640625" style="6" customWidth="1"/>
    <col min="5" max="5" width="4.6640625" style="7" customWidth="1"/>
    <col min="6" max="6" width="11.5" style="4" customWidth="1"/>
    <col min="7" max="7" width="15.6640625" style="4" customWidth="1"/>
    <col min="8" max="8" width="11.5" style="4" customWidth="1"/>
    <col min="9" max="9" width="12.1640625" style="4" customWidth="1"/>
    <col min="10" max="10" width="17.83203125" style="4" bestFit="1" customWidth="1"/>
    <col min="11" max="11" width="17.33203125" style="4" customWidth="1"/>
    <col min="12" max="16384" width="9.1640625" style="4"/>
  </cols>
  <sheetData>
    <row r="1" spans="1:11" ht="20">
      <c r="B1" s="129" t="s">
        <v>60</v>
      </c>
      <c r="C1" s="130"/>
      <c r="D1" s="130"/>
      <c r="E1" s="130"/>
    </row>
    <row r="3" spans="1:11" ht="13.5" customHeight="1">
      <c r="B3" s="8" t="s">
        <v>0</v>
      </c>
      <c r="C3" s="31"/>
      <c r="D3" s="23"/>
      <c r="E3" s="22"/>
    </row>
    <row r="4" spans="1:11" ht="13.5" customHeight="1">
      <c r="B4" s="8" t="s">
        <v>1</v>
      </c>
      <c r="C4" s="28" t="s">
        <v>19</v>
      </c>
      <c r="D4" s="23"/>
      <c r="E4" s="22"/>
    </row>
    <row r="5" spans="1:11" ht="13.5" customHeight="1">
      <c r="B5" s="8" t="s">
        <v>4</v>
      </c>
      <c r="C5" s="137" t="s">
        <v>20</v>
      </c>
      <c r="D5" s="137"/>
      <c r="E5" s="137"/>
    </row>
    <row r="6" spans="1:11" ht="12.75" customHeight="1">
      <c r="B6" s="15"/>
      <c r="C6" s="28"/>
      <c r="D6" s="9"/>
      <c r="E6" s="10"/>
    </row>
    <row r="7" spans="1:11" s="5" customFormat="1" thickBot="1">
      <c r="A7" s="2"/>
      <c r="B7" s="11"/>
      <c r="C7" s="12"/>
      <c r="D7" s="6"/>
      <c r="E7" s="7"/>
    </row>
    <row r="8" spans="1:11">
      <c r="B8" s="32" t="s">
        <v>54</v>
      </c>
      <c r="C8" s="131" t="s">
        <v>53</v>
      </c>
      <c r="D8" s="133" t="s">
        <v>51</v>
      </c>
      <c r="E8" s="135" t="s">
        <v>52</v>
      </c>
      <c r="F8" s="127" t="s">
        <v>49</v>
      </c>
      <c r="G8" s="127"/>
      <c r="H8" s="127" t="s">
        <v>50</v>
      </c>
      <c r="I8" s="128"/>
      <c r="J8" s="127" t="s">
        <v>57</v>
      </c>
      <c r="K8" s="128"/>
    </row>
    <row r="9" spans="1:11" ht="14" thickBot="1">
      <c r="B9" s="33"/>
      <c r="C9" s="132"/>
      <c r="D9" s="134"/>
      <c r="E9" s="136"/>
      <c r="F9" s="34" t="s">
        <v>55</v>
      </c>
      <c r="G9" s="34" t="s">
        <v>56</v>
      </c>
      <c r="H9" s="109" t="s">
        <v>55</v>
      </c>
      <c r="I9" s="109" t="s">
        <v>56</v>
      </c>
      <c r="J9" s="112" t="s">
        <v>58</v>
      </c>
      <c r="K9" s="112" t="s">
        <v>59</v>
      </c>
    </row>
    <row r="10" spans="1:11" s="5" customFormat="1" ht="12">
      <c r="A10" s="2"/>
      <c r="B10" s="13"/>
      <c r="C10" s="13"/>
      <c r="D10" s="14"/>
      <c r="E10" s="13"/>
    </row>
    <row r="11" spans="1:11" s="5" customFormat="1" ht="12.75" customHeight="1" thickBot="1">
      <c r="A11" s="2"/>
      <c r="B11" s="13"/>
      <c r="C11" s="13"/>
      <c r="D11" s="14"/>
      <c r="E11" s="13"/>
    </row>
    <row r="12" spans="1:11" ht="19" thickBot="1">
      <c r="B12" s="59" t="s">
        <v>7</v>
      </c>
      <c r="C12" s="60" t="s">
        <v>10</v>
      </c>
      <c r="D12" s="60"/>
      <c r="E12" s="61"/>
      <c r="F12" s="111"/>
      <c r="G12" s="110"/>
      <c r="H12" s="37"/>
      <c r="I12" s="37"/>
      <c r="J12" s="117"/>
      <c r="K12" s="118"/>
    </row>
    <row r="13" spans="1:11" s="5" customFormat="1" ht="15.75" customHeight="1">
      <c r="A13" s="2"/>
      <c r="B13" s="29"/>
      <c r="C13" s="73" t="s">
        <v>12</v>
      </c>
      <c r="D13" s="57">
        <v>90</v>
      </c>
      <c r="E13" s="63" t="s">
        <v>6</v>
      </c>
      <c r="F13" s="39"/>
      <c r="G13" s="39">
        <f>D13*F13</f>
        <v>0</v>
      </c>
      <c r="H13" s="39">
        <f>0.1*F13</f>
        <v>0</v>
      </c>
      <c r="I13" s="113">
        <f>D13*H13</f>
        <v>0</v>
      </c>
      <c r="J13" s="119">
        <f>F13+H13</f>
        <v>0</v>
      </c>
      <c r="K13" s="40">
        <f>G13+I13</f>
        <v>0</v>
      </c>
    </row>
    <row r="14" spans="1:11" s="5" customFormat="1" ht="15.75" customHeight="1">
      <c r="A14" s="2"/>
      <c r="B14" s="30"/>
      <c r="C14" s="74" t="s">
        <v>13</v>
      </c>
      <c r="D14" s="58">
        <v>90</v>
      </c>
      <c r="E14" s="62" t="s">
        <v>6</v>
      </c>
      <c r="F14" s="38"/>
      <c r="G14" s="38">
        <f t="shared" ref="G14:G16" si="0">D14*F14</f>
        <v>0</v>
      </c>
      <c r="H14" s="38">
        <f t="shared" ref="H14:H16" si="1">0.1*F14</f>
        <v>0</v>
      </c>
      <c r="I14" s="114">
        <f t="shared" ref="I14:I16" si="2">D14*H14</f>
        <v>0</v>
      </c>
      <c r="J14" s="119">
        <f t="shared" ref="J14:J20" si="3">F14+H14</f>
        <v>0</v>
      </c>
      <c r="K14" s="40">
        <f t="shared" ref="K14:K20" si="4">G14+I14</f>
        <v>0</v>
      </c>
    </row>
    <row r="15" spans="1:11" s="5" customFormat="1" ht="16.5" customHeight="1">
      <c r="A15" s="2"/>
      <c r="B15" s="30"/>
      <c r="C15" s="74" t="s">
        <v>14</v>
      </c>
      <c r="D15" s="58">
        <v>1</v>
      </c>
      <c r="E15" s="62" t="s">
        <v>5</v>
      </c>
      <c r="F15" s="38"/>
      <c r="G15" s="38">
        <f t="shared" si="0"/>
        <v>0</v>
      </c>
      <c r="H15" s="38">
        <f t="shared" si="1"/>
        <v>0</v>
      </c>
      <c r="I15" s="114">
        <f t="shared" si="2"/>
        <v>0</v>
      </c>
      <c r="J15" s="119">
        <f t="shared" si="3"/>
        <v>0</v>
      </c>
      <c r="K15" s="40">
        <f t="shared" si="4"/>
        <v>0</v>
      </c>
    </row>
    <row r="16" spans="1:11" s="5" customFormat="1" ht="13.5" customHeight="1">
      <c r="A16" s="2"/>
      <c r="B16" s="30"/>
      <c r="C16" s="64" t="s">
        <v>15</v>
      </c>
      <c r="D16" s="58">
        <v>3</v>
      </c>
      <c r="E16" s="62" t="s">
        <v>5</v>
      </c>
      <c r="F16" s="38"/>
      <c r="G16" s="38">
        <f t="shared" si="0"/>
        <v>0</v>
      </c>
      <c r="H16" s="38">
        <f t="shared" si="1"/>
        <v>0</v>
      </c>
      <c r="I16" s="114">
        <f t="shared" si="2"/>
        <v>0</v>
      </c>
      <c r="J16" s="119">
        <f t="shared" si="3"/>
        <v>0</v>
      </c>
      <c r="K16" s="40">
        <f t="shared" si="4"/>
        <v>0</v>
      </c>
    </row>
    <row r="17" spans="1:11" s="5" customFormat="1" ht="15">
      <c r="A17" s="2"/>
      <c r="B17" s="30"/>
      <c r="C17" s="64" t="s">
        <v>16</v>
      </c>
      <c r="D17" s="58">
        <v>1</v>
      </c>
      <c r="E17" s="62" t="s">
        <v>5</v>
      </c>
      <c r="F17" s="38"/>
      <c r="G17" s="38">
        <f t="shared" ref="G17:G18" si="5">D17*F17</f>
        <v>0</v>
      </c>
      <c r="H17" s="38">
        <f t="shared" ref="H17:H18" si="6">0.1*F17</f>
        <v>0</v>
      </c>
      <c r="I17" s="114">
        <f t="shared" ref="I17:I18" si="7">D17*H17</f>
        <v>0</v>
      </c>
      <c r="J17" s="119">
        <f t="shared" si="3"/>
        <v>0</v>
      </c>
      <c r="K17" s="40">
        <f t="shared" si="4"/>
        <v>0</v>
      </c>
    </row>
    <row r="18" spans="1:11" s="5" customFormat="1" ht="15">
      <c r="A18" s="2"/>
      <c r="B18" s="30"/>
      <c r="C18" s="64" t="s">
        <v>17</v>
      </c>
      <c r="D18" s="58">
        <v>3</v>
      </c>
      <c r="E18" s="62" t="s">
        <v>5</v>
      </c>
      <c r="F18" s="38"/>
      <c r="G18" s="38">
        <f t="shared" si="5"/>
        <v>0</v>
      </c>
      <c r="H18" s="38">
        <f t="shared" si="6"/>
        <v>0</v>
      </c>
      <c r="I18" s="114">
        <f t="shared" si="7"/>
        <v>0</v>
      </c>
      <c r="J18" s="119">
        <f t="shared" si="3"/>
        <v>0</v>
      </c>
      <c r="K18" s="40">
        <f t="shared" si="4"/>
        <v>0</v>
      </c>
    </row>
    <row r="19" spans="1:11" s="5" customFormat="1" ht="15">
      <c r="A19" s="2"/>
      <c r="B19" s="30"/>
      <c r="C19" s="64" t="s">
        <v>18</v>
      </c>
      <c r="D19" s="58">
        <v>4</v>
      </c>
      <c r="E19" s="62" t="s">
        <v>5</v>
      </c>
      <c r="F19" s="38"/>
      <c r="G19" s="38">
        <f>D19*F19</f>
        <v>0</v>
      </c>
      <c r="H19" s="38">
        <f t="shared" ref="H19" si="8">0.1*F19</f>
        <v>0</v>
      </c>
      <c r="I19" s="114">
        <f t="shared" ref="I19" si="9">D19*H19</f>
        <v>0</v>
      </c>
      <c r="J19" s="119">
        <f t="shared" si="3"/>
        <v>0</v>
      </c>
      <c r="K19" s="40">
        <f t="shared" si="4"/>
        <v>0</v>
      </c>
    </row>
    <row r="20" spans="1:11" s="5" customFormat="1" ht="16" thickBot="1">
      <c r="A20" s="2"/>
      <c r="B20" s="75"/>
      <c r="C20" s="76" t="s">
        <v>11</v>
      </c>
      <c r="D20" s="77">
        <v>4</v>
      </c>
      <c r="E20" s="78" t="s">
        <v>5</v>
      </c>
      <c r="F20" s="41"/>
      <c r="G20" s="41">
        <f>D20*F20</f>
        <v>0</v>
      </c>
      <c r="H20" s="41">
        <f>0.1*F20</f>
        <v>0</v>
      </c>
      <c r="I20" s="115">
        <f>D20*H20</f>
        <v>0</v>
      </c>
      <c r="J20" s="119">
        <f t="shared" si="3"/>
        <v>0</v>
      </c>
      <c r="K20" s="40">
        <f t="shared" si="4"/>
        <v>0</v>
      </c>
    </row>
    <row r="21" spans="1:11" s="5" customFormat="1" ht="19" thickBot="1">
      <c r="A21" s="2"/>
      <c r="C21" s="35" t="s">
        <v>9</v>
      </c>
      <c r="D21" s="6"/>
      <c r="E21" s="7"/>
      <c r="F21" s="36"/>
      <c r="G21" s="56">
        <f>SUM(G13:G20)</f>
        <v>0</v>
      </c>
      <c r="H21" s="36"/>
      <c r="I21" s="116">
        <f>SUM(I13:I20)</f>
        <v>0</v>
      </c>
      <c r="J21" s="121">
        <f>SUM(J13:J20)</f>
        <v>0</v>
      </c>
      <c r="K21" s="120">
        <f>SUM(K13:K20)</f>
        <v>0</v>
      </c>
    </row>
    <row r="22" spans="1:11" s="5" customFormat="1" ht="19" thickBot="1">
      <c r="A22" s="2"/>
      <c r="B22" s="89" t="s">
        <v>8</v>
      </c>
      <c r="C22" s="90" t="s">
        <v>21</v>
      </c>
      <c r="D22" s="79"/>
      <c r="E22" s="80"/>
      <c r="F22" s="81"/>
      <c r="G22" s="81"/>
      <c r="H22" s="81"/>
      <c r="I22" s="82"/>
      <c r="J22" s="122"/>
      <c r="K22" s="82"/>
    </row>
    <row r="23" spans="1:11" s="5" customFormat="1" ht="15">
      <c r="A23" s="2"/>
      <c r="B23" s="98"/>
      <c r="C23" s="93"/>
      <c r="D23" s="83"/>
      <c r="E23" s="84"/>
      <c r="F23" s="85"/>
      <c r="G23" s="85"/>
      <c r="H23" s="85"/>
      <c r="I23" s="99"/>
      <c r="J23" s="123"/>
      <c r="K23" s="99"/>
    </row>
    <row r="24" spans="1:11" s="5" customFormat="1" ht="15" customHeight="1">
      <c r="A24" s="2"/>
      <c r="B24" s="100"/>
      <c r="C24" s="94"/>
      <c r="D24" s="86"/>
      <c r="E24" s="87"/>
      <c r="F24" s="88"/>
      <c r="G24" s="88"/>
      <c r="H24" s="88"/>
      <c r="I24" s="101"/>
      <c r="J24" s="124"/>
      <c r="K24" s="101"/>
    </row>
    <row r="25" spans="1:11" s="5" customFormat="1" ht="16">
      <c r="A25" s="2"/>
      <c r="B25" s="100"/>
      <c r="C25" s="91" t="s">
        <v>22</v>
      </c>
      <c r="D25" s="87"/>
      <c r="E25" s="87"/>
      <c r="F25" s="88"/>
      <c r="G25" s="88"/>
      <c r="H25" s="88"/>
      <c r="I25" s="101"/>
      <c r="J25" s="124"/>
      <c r="K25" s="101"/>
    </row>
    <row r="26" spans="1:11" s="5" customFormat="1" ht="80">
      <c r="A26" s="2"/>
      <c r="B26" s="100"/>
      <c r="C26" s="92" t="s">
        <v>23</v>
      </c>
      <c r="D26" s="87">
        <v>1</v>
      </c>
      <c r="E26" s="87" t="s">
        <v>5</v>
      </c>
      <c r="F26" s="88"/>
      <c r="G26" s="88">
        <f t="shared" ref="G26" si="10">D26*F26</f>
        <v>0</v>
      </c>
      <c r="H26" s="88">
        <f t="shared" ref="H26" si="11">F26*0.2</f>
        <v>0</v>
      </c>
      <c r="I26" s="101">
        <f t="shared" ref="I26" si="12">H26*D26</f>
        <v>0</v>
      </c>
      <c r="J26" s="124">
        <f>F26+H26</f>
        <v>0</v>
      </c>
      <c r="K26" s="101">
        <f>G26+I26</f>
        <v>0</v>
      </c>
    </row>
    <row r="27" spans="1:11" s="5" customFormat="1" ht="15">
      <c r="A27" s="2"/>
      <c r="B27" s="100"/>
      <c r="C27" s="94" t="s">
        <v>24</v>
      </c>
      <c r="D27" s="86">
        <v>3</v>
      </c>
      <c r="E27" s="87" t="s">
        <v>5</v>
      </c>
      <c r="F27" s="88"/>
      <c r="G27" s="88">
        <f t="shared" ref="G27:G28" si="13">D27*F27</f>
        <v>0</v>
      </c>
      <c r="H27" s="88">
        <f t="shared" ref="H27:H28" si="14">F27*0.2</f>
        <v>0</v>
      </c>
      <c r="I27" s="101">
        <f t="shared" ref="I27:I28" si="15">H27*D27</f>
        <v>0</v>
      </c>
      <c r="J27" s="124">
        <f t="shared" ref="J27:J54" si="16">F27+H27</f>
        <v>0</v>
      </c>
      <c r="K27" s="101">
        <f t="shared" ref="K27:K54" si="17">G27+I27</f>
        <v>0</v>
      </c>
    </row>
    <row r="28" spans="1:11" s="5" customFormat="1" ht="15">
      <c r="A28" s="2"/>
      <c r="B28" s="100"/>
      <c r="C28" s="94" t="s">
        <v>25</v>
      </c>
      <c r="D28" s="86">
        <v>4</v>
      </c>
      <c r="E28" s="87" t="s">
        <v>5</v>
      </c>
      <c r="F28" s="88"/>
      <c r="G28" s="88">
        <f t="shared" si="13"/>
        <v>0</v>
      </c>
      <c r="H28" s="88">
        <f t="shared" si="14"/>
        <v>0</v>
      </c>
      <c r="I28" s="101">
        <f t="shared" si="15"/>
        <v>0</v>
      </c>
      <c r="J28" s="124">
        <f t="shared" si="16"/>
        <v>0</v>
      </c>
      <c r="K28" s="101">
        <f t="shared" si="17"/>
        <v>0</v>
      </c>
    </row>
    <row r="29" spans="1:11" s="5" customFormat="1" ht="15">
      <c r="A29" s="2"/>
      <c r="B29" s="100"/>
      <c r="C29" s="94" t="s">
        <v>26</v>
      </c>
      <c r="D29" s="86">
        <v>1</v>
      </c>
      <c r="E29" s="87" t="s">
        <v>5</v>
      </c>
      <c r="F29" s="88"/>
      <c r="G29" s="88">
        <f t="shared" ref="G29:G39" si="18">D29*F29</f>
        <v>0</v>
      </c>
      <c r="H29" s="88">
        <f t="shared" ref="H29:H39" si="19">F29*0.2</f>
        <v>0</v>
      </c>
      <c r="I29" s="101">
        <f t="shared" ref="I29:I39" si="20">H29*D29</f>
        <v>0</v>
      </c>
      <c r="J29" s="124">
        <f t="shared" si="16"/>
        <v>0</v>
      </c>
      <c r="K29" s="101">
        <f t="shared" si="17"/>
        <v>0</v>
      </c>
    </row>
    <row r="30" spans="1:11" s="5" customFormat="1" ht="15">
      <c r="A30" s="2"/>
      <c r="B30" s="100"/>
      <c r="C30" s="94" t="s">
        <v>27</v>
      </c>
      <c r="D30" s="86">
        <v>1</v>
      </c>
      <c r="E30" s="87" t="s">
        <v>5</v>
      </c>
      <c r="F30" s="88"/>
      <c r="G30" s="88">
        <f t="shared" si="18"/>
        <v>0</v>
      </c>
      <c r="H30" s="88">
        <f t="shared" si="19"/>
        <v>0</v>
      </c>
      <c r="I30" s="101">
        <f t="shared" si="20"/>
        <v>0</v>
      </c>
      <c r="J30" s="124">
        <f t="shared" si="16"/>
        <v>0</v>
      </c>
      <c r="K30" s="101">
        <f t="shared" si="17"/>
        <v>0</v>
      </c>
    </row>
    <row r="31" spans="1:11" s="5" customFormat="1" ht="15">
      <c r="A31" s="2"/>
      <c r="B31" s="100"/>
      <c r="C31" s="94"/>
      <c r="D31" s="86"/>
      <c r="E31" s="87"/>
      <c r="F31" s="88"/>
      <c r="G31" s="88"/>
      <c r="H31" s="88"/>
      <c r="I31" s="101"/>
      <c r="J31" s="124"/>
      <c r="K31" s="101"/>
    </row>
    <row r="32" spans="1:11" s="5" customFormat="1" ht="15">
      <c r="A32" s="2"/>
      <c r="B32" s="100"/>
      <c r="C32" s="94" t="s">
        <v>28</v>
      </c>
      <c r="D32" s="86">
        <v>1</v>
      </c>
      <c r="E32" s="87" t="s">
        <v>5</v>
      </c>
      <c r="F32" s="88"/>
      <c r="G32" s="88">
        <f t="shared" si="18"/>
        <v>0</v>
      </c>
      <c r="H32" s="88">
        <f t="shared" si="19"/>
        <v>0</v>
      </c>
      <c r="I32" s="101">
        <f t="shared" si="20"/>
        <v>0</v>
      </c>
      <c r="J32" s="124">
        <f t="shared" si="16"/>
        <v>0</v>
      </c>
      <c r="K32" s="101">
        <f t="shared" si="17"/>
        <v>0</v>
      </c>
    </row>
    <row r="33" spans="1:11" s="5" customFormat="1" ht="15">
      <c r="A33" s="2"/>
      <c r="B33" s="100"/>
      <c r="C33" s="94" t="s">
        <v>29</v>
      </c>
      <c r="D33" s="86">
        <v>1</v>
      </c>
      <c r="E33" s="87" t="s">
        <v>5</v>
      </c>
      <c r="F33" s="88"/>
      <c r="G33" s="88">
        <f t="shared" si="18"/>
        <v>0</v>
      </c>
      <c r="H33" s="88">
        <f t="shared" si="19"/>
        <v>0</v>
      </c>
      <c r="I33" s="101">
        <f t="shared" si="20"/>
        <v>0</v>
      </c>
      <c r="J33" s="124">
        <f t="shared" si="16"/>
        <v>0</v>
      </c>
      <c r="K33" s="101">
        <f t="shared" si="17"/>
        <v>0</v>
      </c>
    </row>
    <row r="34" spans="1:11" s="5" customFormat="1" ht="15">
      <c r="A34" s="2"/>
      <c r="B34" s="100"/>
      <c r="C34" s="94"/>
      <c r="D34" s="86"/>
      <c r="E34" s="87"/>
      <c r="F34" s="88"/>
      <c r="G34" s="88"/>
      <c r="H34" s="88"/>
      <c r="I34" s="101"/>
      <c r="J34" s="124"/>
      <c r="K34" s="101"/>
    </row>
    <row r="35" spans="1:11" s="5" customFormat="1" ht="15">
      <c r="A35" s="2"/>
      <c r="B35" s="100"/>
      <c r="C35" s="95" t="s">
        <v>31</v>
      </c>
      <c r="D35" s="86"/>
      <c r="E35" s="87"/>
      <c r="F35" s="88"/>
      <c r="G35" s="88"/>
      <c r="H35" s="88"/>
      <c r="I35" s="101"/>
      <c r="J35" s="124"/>
      <c r="K35" s="101"/>
    </row>
    <row r="36" spans="1:11" s="5" customFormat="1" ht="16">
      <c r="A36" s="2"/>
      <c r="B36" s="100"/>
      <c r="C36" s="97" t="s">
        <v>30</v>
      </c>
      <c r="D36" s="86">
        <v>5</v>
      </c>
      <c r="E36" s="87" t="s">
        <v>6</v>
      </c>
      <c r="F36" s="88"/>
      <c r="G36" s="88">
        <f t="shared" si="18"/>
        <v>0</v>
      </c>
      <c r="H36" s="88">
        <f t="shared" si="19"/>
        <v>0</v>
      </c>
      <c r="I36" s="101">
        <f t="shared" si="20"/>
        <v>0</v>
      </c>
      <c r="J36" s="124">
        <f t="shared" si="16"/>
        <v>0</v>
      </c>
      <c r="K36" s="101">
        <f t="shared" si="17"/>
        <v>0</v>
      </c>
    </row>
    <row r="37" spans="1:11" s="5" customFormat="1" ht="15">
      <c r="A37" s="2"/>
      <c r="B37" s="100"/>
      <c r="C37" s="94"/>
      <c r="D37" s="86"/>
      <c r="E37" s="87"/>
      <c r="F37" s="88"/>
      <c r="G37" s="88"/>
      <c r="H37" s="88"/>
      <c r="I37" s="101"/>
      <c r="J37" s="124"/>
      <c r="K37" s="101"/>
    </row>
    <row r="38" spans="1:11" s="5" customFormat="1" ht="15">
      <c r="A38" s="2"/>
      <c r="B38" s="100"/>
      <c r="C38" s="95" t="s">
        <v>32</v>
      </c>
      <c r="D38" s="86"/>
      <c r="E38" s="87"/>
      <c r="F38" s="88"/>
      <c r="G38" s="88"/>
      <c r="H38" s="88"/>
      <c r="I38" s="101"/>
      <c r="J38" s="124"/>
      <c r="K38" s="101"/>
    </row>
    <row r="39" spans="1:11" s="5" customFormat="1" ht="15" customHeight="1">
      <c r="A39" s="2"/>
      <c r="B39" s="100"/>
      <c r="C39" s="96" t="s">
        <v>33</v>
      </c>
      <c r="D39" s="86">
        <v>7.5</v>
      </c>
      <c r="E39" s="87" t="s">
        <v>6</v>
      </c>
      <c r="F39" s="88"/>
      <c r="G39" s="88">
        <f t="shared" si="18"/>
        <v>0</v>
      </c>
      <c r="H39" s="88">
        <f t="shared" si="19"/>
        <v>0</v>
      </c>
      <c r="I39" s="101">
        <f t="shared" si="20"/>
        <v>0</v>
      </c>
      <c r="J39" s="124">
        <f t="shared" si="16"/>
        <v>0</v>
      </c>
      <c r="K39" s="101">
        <f t="shared" si="17"/>
        <v>0</v>
      </c>
    </row>
    <row r="40" spans="1:11" s="5" customFormat="1" ht="14.5" customHeight="1">
      <c r="A40" s="2"/>
      <c r="B40" s="100"/>
      <c r="C40" s="94" t="s">
        <v>34</v>
      </c>
      <c r="D40" s="86">
        <v>2.5</v>
      </c>
      <c r="E40" s="87" t="s">
        <v>6</v>
      </c>
      <c r="F40" s="88"/>
      <c r="G40" s="88">
        <f t="shared" ref="G40:G42" si="21">D40*F40</f>
        <v>0</v>
      </c>
      <c r="H40" s="88">
        <f t="shared" ref="H40:H42" si="22">F40*0.2</f>
        <v>0</v>
      </c>
      <c r="I40" s="101">
        <f t="shared" ref="I40:I42" si="23">H40*D40</f>
        <v>0</v>
      </c>
      <c r="J40" s="124">
        <f t="shared" si="16"/>
        <v>0</v>
      </c>
      <c r="K40" s="101">
        <f t="shared" si="17"/>
        <v>0</v>
      </c>
    </row>
    <row r="41" spans="1:11" s="5" customFormat="1" ht="15">
      <c r="A41" s="2"/>
      <c r="B41" s="100"/>
      <c r="C41" s="94" t="s">
        <v>35</v>
      </c>
      <c r="D41" s="86">
        <v>2.5</v>
      </c>
      <c r="E41" s="87" t="s">
        <v>6</v>
      </c>
      <c r="F41" s="88"/>
      <c r="G41" s="88">
        <f t="shared" si="21"/>
        <v>0</v>
      </c>
      <c r="H41" s="88">
        <f t="shared" si="22"/>
        <v>0</v>
      </c>
      <c r="I41" s="101">
        <f t="shared" si="23"/>
        <v>0</v>
      </c>
      <c r="J41" s="124">
        <f t="shared" si="16"/>
        <v>0</v>
      </c>
      <c r="K41" s="101">
        <f t="shared" si="17"/>
        <v>0</v>
      </c>
    </row>
    <row r="42" spans="1:11" s="5" customFormat="1" ht="15">
      <c r="A42" s="2"/>
      <c r="B42" s="100"/>
      <c r="C42" s="94" t="s">
        <v>36</v>
      </c>
      <c r="D42" s="86">
        <v>2.5</v>
      </c>
      <c r="E42" s="87" t="s">
        <v>6</v>
      </c>
      <c r="F42" s="88"/>
      <c r="G42" s="88">
        <f t="shared" si="21"/>
        <v>0</v>
      </c>
      <c r="H42" s="88">
        <f t="shared" si="22"/>
        <v>0</v>
      </c>
      <c r="I42" s="101">
        <f t="shared" si="23"/>
        <v>0</v>
      </c>
      <c r="J42" s="124">
        <f t="shared" si="16"/>
        <v>0</v>
      </c>
      <c r="K42" s="101">
        <f t="shared" si="17"/>
        <v>0</v>
      </c>
    </row>
    <row r="43" spans="1:11" s="5" customFormat="1" ht="15.5" customHeight="1">
      <c r="A43" s="2"/>
      <c r="B43" s="102"/>
      <c r="C43" s="94"/>
      <c r="D43" s="86"/>
      <c r="E43" s="87"/>
      <c r="F43" s="88"/>
      <c r="G43" s="88"/>
      <c r="H43" s="88"/>
      <c r="I43" s="101"/>
      <c r="J43" s="124"/>
      <c r="K43" s="101"/>
    </row>
    <row r="44" spans="1:11" s="5" customFormat="1" ht="15">
      <c r="A44" s="2"/>
      <c r="B44" s="102"/>
      <c r="C44" s="95" t="s">
        <v>37</v>
      </c>
      <c r="D44" s="86"/>
      <c r="E44" s="87"/>
      <c r="F44" s="88"/>
      <c r="G44" s="88"/>
      <c r="H44" s="88"/>
      <c r="I44" s="101"/>
      <c r="J44" s="124"/>
      <c r="K44" s="101"/>
    </row>
    <row r="45" spans="1:11" s="5" customFormat="1" ht="15">
      <c r="A45" s="2"/>
      <c r="B45" s="102"/>
      <c r="C45" s="94" t="s">
        <v>39</v>
      </c>
      <c r="D45" s="86">
        <v>2</v>
      </c>
      <c r="E45" s="87" t="s">
        <v>5</v>
      </c>
      <c r="F45" s="88"/>
      <c r="G45" s="88">
        <f t="shared" ref="G45:G51" si="24">D45*F45</f>
        <v>0</v>
      </c>
      <c r="H45" s="88">
        <f t="shared" ref="H45:H51" si="25">F45*0.2</f>
        <v>0</v>
      </c>
      <c r="I45" s="101">
        <f t="shared" ref="I45:I51" si="26">H45*D45</f>
        <v>0</v>
      </c>
      <c r="J45" s="124">
        <f t="shared" si="16"/>
        <v>0</v>
      </c>
      <c r="K45" s="101">
        <f t="shared" si="17"/>
        <v>0</v>
      </c>
    </row>
    <row r="46" spans="1:11" s="5" customFormat="1" ht="15">
      <c r="A46" s="2"/>
      <c r="B46" s="102"/>
      <c r="C46" s="94" t="s">
        <v>38</v>
      </c>
      <c r="D46" s="86">
        <v>2</v>
      </c>
      <c r="E46" s="87" t="s">
        <v>5</v>
      </c>
      <c r="F46" s="88"/>
      <c r="G46" s="88">
        <f t="shared" si="24"/>
        <v>0</v>
      </c>
      <c r="H46" s="88">
        <f t="shared" si="25"/>
        <v>0</v>
      </c>
      <c r="I46" s="101">
        <f t="shared" si="26"/>
        <v>0</v>
      </c>
      <c r="J46" s="124">
        <f t="shared" si="16"/>
        <v>0</v>
      </c>
      <c r="K46" s="101">
        <f t="shared" si="17"/>
        <v>0</v>
      </c>
    </row>
    <row r="47" spans="1:11" s="5" customFormat="1" ht="15">
      <c r="A47" s="2"/>
      <c r="B47" s="102"/>
      <c r="C47" s="94" t="s">
        <v>40</v>
      </c>
      <c r="D47" s="86">
        <v>1</v>
      </c>
      <c r="E47" s="87" t="s">
        <v>5</v>
      </c>
      <c r="F47" s="88"/>
      <c r="G47" s="88">
        <f t="shared" si="24"/>
        <v>0</v>
      </c>
      <c r="H47" s="88">
        <f t="shared" si="25"/>
        <v>0</v>
      </c>
      <c r="I47" s="101">
        <f t="shared" si="26"/>
        <v>0</v>
      </c>
      <c r="J47" s="124">
        <f t="shared" si="16"/>
        <v>0</v>
      </c>
      <c r="K47" s="101">
        <f t="shared" si="17"/>
        <v>0</v>
      </c>
    </row>
    <row r="48" spans="1:11" s="5" customFormat="1" ht="15">
      <c r="A48" s="3"/>
      <c r="B48" s="102"/>
      <c r="C48" s="94" t="s">
        <v>41</v>
      </c>
      <c r="D48" s="86">
        <v>1</v>
      </c>
      <c r="E48" s="87" t="s">
        <v>5</v>
      </c>
      <c r="F48" s="88"/>
      <c r="G48" s="88">
        <f t="shared" si="24"/>
        <v>0</v>
      </c>
      <c r="H48" s="88">
        <f t="shared" si="25"/>
        <v>0</v>
      </c>
      <c r="I48" s="101">
        <f t="shared" si="26"/>
        <v>0</v>
      </c>
      <c r="J48" s="124">
        <f t="shared" si="16"/>
        <v>0</v>
      </c>
      <c r="K48" s="101">
        <f t="shared" si="17"/>
        <v>0</v>
      </c>
    </row>
    <row r="49" spans="1:15" s="5" customFormat="1" ht="15" customHeight="1">
      <c r="A49" s="3"/>
      <c r="B49" s="102"/>
      <c r="C49" s="94" t="s">
        <v>42</v>
      </c>
      <c r="D49" s="86">
        <v>1</v>
      </c>
      <c r="E49" s="87" t="s">
        <v>5</v>
      </c>
      <c r="F49" s="88"/>
      <c r="G49" s="88">
        <f t="shared" si="24"/>
        <v>0</v>
      </c>
      <c r="H49" s="88">
        <f t="shared" si="25"/>
        <v>0</v>
      </c>
      <c r="I49" s="101">
        <f t="shared" si="26"/>
        <v>0</v>
      </c>
      <c r="J49" s="124">
        <f t="shared" si="16"/>
        <v>0</v>
      </c>
      <c r="K49" s="101">
        <f t="shared" si="17"/>
        <v>0</v>
      </c>
    </row>
    <row r="50" spans="1:15" s="5" customFormat="1" ht="15" customHeight="1">
      <c r="A50" s="3"/>
      <c r="B50" s="102"/>
      <c r="C50" s="94" t="s">
        <v>43</v>
      </c>
      <c r="D50" s="86">
        <v>2</v>
      </c>
      <c r="E50" s="87" t="s">
        <v>5</v>
      </c>
      <c r="F50" s="88"/>
      <c r="G50" s="88">
        <f t="shared" si="24"/>
        <v>0</v>
      </c>
      <c r="H50" s="88">
        <f t="shared" si="25"/>
        <v>0</v>
      </c>
      <c r="I50" s="101">
        <f t="shared" si="26"/>
        <v>0</v>
      </c>
      <c r="J50" s="124">
        <f t="shared" si="16"/>
        <v>0</v>
      </c>
      <c r="K50" s="101">
        <f t="shared" si="17"/>
        <v>0</v>
      </c>
    </row>
    <row r="51" spans="1:15" s="5" customFormat="1" ht="15" customHeight="1">
      <c r="A51" s="3"/>
      <c r="B51" s="102"/>
      <c r="C51" s="94" t="s">
        <v>44</v>
      </c>
      <c r="D51" s="86">
        <v>4</v>
      </c>
      <c r="E51" s="87" t="s">
        <v>5</v>
      </c>
      <c r="F51" s="88"/>
      <c r="G51" s="88">
        <f t="shared" si="24"/>
        <v>0</v>
      </c>
      <c r="H51" s="88">
        <f t="shared" si="25"/>
        <v>0</v>
      </c>
      <c r="I51" s="101">
        <f t="shared" si="26"/>
        <v>0</v>
      </c>
      <c r="J51" s="124">
        <f t="shared" si="16"/>
        <v>0</v>
      </c>
      <c r="K51" s="101">
        <f t="shared" si="17"/>
        <v>0</v>
      </c>
    </row>
    <row r="52" spans="1:15" s="5" customFormat="1" ht="15" customHeight="1">
      <c r="A52" s="3"/>
      <c r="B52" s="102"/>
      <c r="C52" s="94"/>
      <c r="D52" s="86"/>
      <c r="E52" s="87"/>
      <c r="F52" s="88"/>
      <c r="G52" s="88"/>
      <c r="H52" s="88"/>
      <c r="I52" s="101"/>
      <c r="J52" s="124"/>
      <c r="K52" s="101"/>
    </row>
    <row r="53" spans="1:15" s="5" customFormat="1" ht="15" customHeight="1">
      <c r="A53" s="3"/>
      <c r="B53" s="102"/>
      <c r="C53" s="95" t="s">
        <v>45</v>
      </c>
      <c r="D53" s="86"/>
      <c r="E53" s="87"/>
      <c r="F53" s="88"/>
      <c r="G53" s="88"/>
      <c r="H53" s="88"/>
      <c r="I53" s="101"/>
      <c r="J53" s="124"/>
      <c r="K53" s="101"/>
      <c r="O53"/>
    </row>
    <row r="54" spans="1:15" s="5" customFormat="1" ht="15" customHeight="1" thickBot="1">
      <c r="A54" s="3"/>
      <c r="B54" s="103"/>
      <c r="C54" s="104" t="s">
        <v>46</v>
      </c>
      <c r="D54" s="105">
        <v>4</v>
      </c>
      <c r="E54" s="106" t="s">
        <v>5</v>
      </c>
      <c r="F54" s="107"/>
      <c r="G54" s="107">
        <f>D54*F54</f>
        <v>0</v>
      </c>
      <c r="H54" s="107">
        <f>F54*0.2</f>
        <v>0</v>
      </c>
      <c r="I54" s="108">
        <f>H54*D54</f>
        <v>0</v>
      </c>
      <c r="J54" s="125">
        <f t="shared" si="16"/>
        <v>0</v>
      </c>
      <c r="K54" s="126">
        <f t="shared" si="17"/>
        <v>0</v>
      </c>
    </row>
    <row r="55" spans="1:15" s="5" customFormat="1" ht="22.25" customHeight="1" thickBot="1">
      <c r="A55" s="3"/>
      <c r="C55" s="35" t="s">
        <v>9</v>
      </c>
      <c r="D55" s="6"/>
      <c r="E55" s="7"/>
      <c r="F55" s="36"/>
      <c r="G55" s="56">
        <f>SUM(G23:G54)</f>
        <v>0</v>
      </c>
      <c r="H55" s="36"/>
      <c r="I55" s="56">
        <f>SUM(I25:I54)</f>
        <v>0</v>
      </c>
      <c r="J55" s="121">
        <f>SUM(J23:J54)</f>
        <v>0</v>
      </c>
      <c r="K55" s="121">
        <f>SUM(K23:K54)</f>
        <v>0</v>
      </c>
    </row>
    <row r="56" spans="1:15" s="5" customFormat="1" ht="15" customHeight="1">
      <c r="A56" s="3"/>
    </row>
    <row r="57" spans="1:15" s="5" customFormat="1" ht="15" customHeight="1">
      <c r="A57" s="3"/>
    </row>
    <row r="58" spans="1:15" s="5" customFormat="1" ht="15" customHeight="1" thickBot="1">
      <c r="A58" s="3"/>
    </row>
    <row r="59" spans="1:15" s="5" customFormat="1" ht="15" customHeight="1" thickBot="1">
      <c r="A59" s="3"/>
      <c r="B59" s="20"/>
      <c r="C59" s="17" t="s">
        <v>3</v>
      </c>
      <c r="D59" s="21"/>
      <c r="E59" s="46"/>
      <c r="F59" s="46"/>
      <c r="G59" s="46"/>
      <c r="H59" s="46"/>
      <c r="I59" s="51"/>
    </row>
    <row r="60" spans="1:15" s="5" customFormat="1" ht="15" customHeight="1">
      <c r="A60" s="3"/>
      <c r="B60" s="24" t="s">
        <v>7</v>
      </c>
      <c r="C60" s="18" t="s">
        <v>10</v>
      </c>
      <c r="D60" s="19"/>
      <c r="E60" s="47"/>
      <c r="F60" s="43"/>
      <c r="G60" s="38">
        <f>G21</f>
        <v>0</v>
      </c>
      <c r="H60" s="42"/>
      <c r="I60" s="49">
        <f>I21</f>
        <v>0</v>
      </c>
      <c r="K60" s="6"/>
      <c r="L60" s="7"/>
    </row>
    <row r="61" spans="1:15" s="5" customFormat="1" ht="15" customHeight="1" thickBot="1">
      <c r="A61" s="3"/>
      <c r="B61" s="25" t="s">
        <v>8</v>
      </c>
      <c r="C61" s="26" t="s">
        <v>47</v>
      </c>
      <c r="D61" s="27"/>
      <c r="E61" s="48"/>
      <c r="F61" s="44"/>
      <c r="G61" s="41">
        <f>G55</f>
        <v>0</v>
      </c>
      <c r="H61" s="45"/>
      <c r="I61" s="50">
        <f>I55</f>
        <v>0</v>
      </c>
    </row>
    <row r="62" spans="1:15" s="5" customFormat="1" ht="15" customHeight="1" thickBot="1">
      <c r="A62" s="3"/>
      <c r="B62" s="68"/>
      <c r="C62" s="69" t="s">
        <v>2</v>
      </c>
      <c r="D62" s="16"/>
      <c r="E62" s="7"/>
      <c r="F62" s="36"/>
      <c r="G62" s="52">
        <f>SUM(G60:G61)</f>
        <v>0</v>
      </c>
      <c r="H62" s="36"/>
      <c r="I62" s="52">
        <f>SUM(I60:I61)</f>
        <v>0</v>
      </c>
    </row>
    <row r="63" spans="1:15" s="5" customFormat="1" ht="15" customHeight="1" thickBot="1">
      <c r="A63" s="3"/>
      <c r="B63" s="71"/>
      <c r="C63" s="72" t="s">
        <v>48</v>
      </c>
      <c r="D63" s="6"/>
      <c r="E63" s="7"/>
      <c r="F63" s="36"/>
      <c r="G63" s="55">
        <f>G62+I62</f>
        <v>0</v>
      </c>
      <c r="H63" s="53"/>
      <c r="I63" s="54"/>
    </row>
    <row r="64" spans="1:15" s="5" customFormat="1" ht="15" customHeight="1">
      <c r="A64" s="3"/>
    </row>
    <row r="65" spans="1:12" s="5" customFormat="1" ht="15" customHeight="1">
      <c r="A65" s="3"/>
    </row>
    <row r="66" spans="1:12" s="5" customFormat="1" ht="13.75" customHeight="1">
      <c r="A66" s="3"/>
    </row>
    <row r="67" spans="1:12" s="5" customFormat="1" ht="15" customHeight="1">
      <c r="A67" s="3"/>
    </row>
    <row r="68" spans="1:12" s="5" customFormat="1" ht="15" customHeight="1">
      <c r="A68" s="3"/>
    </row>
    <row r="69" spans="1:12" s="5" customFormat="1" ht="15" customHeight="1">
      <c r="A69" s="3"/>
    </row>
    <row r="70" spans="1:12" s="5" customFormat="1" ht="15" customHeight="1">
      <c r="A70" s="3"/>
    </row>
    <row r="71" spans="1:12" s="5" customFormat="1" ht="15" customHeight="1">
      <c r="A71" s="1"/>
    </row>
    <row r="72" spans="1:12">
      <c r="D72" s="5"/>
      <c r="E72" s="5"/>
      <c r="F72" s="5"/>
      <c r="G72" s="5"/>
      <c r="H72" s="5"/>
      <c r="I72" s="5"/>
      <c r="J72" s="5"/>
      <c r="K72" s="5"/>
      <c r="L72" s="5"/>
    </row>
    <row r="73" spans="1:12">
      <c r="D73" s="5"/>
      <c r="E73" s="5"/>
      <c r="F73" s="5"/>
      <c r="G73" s="5"/>
      <c r="H73" s="5"/>
      <c r="I73" s="5"/>
      <c r="J73" s="5"/>
      <c r="K73" s="5"/>
      <c r="L73" s="5"/>
    </row>
    <row r="74" spans="1:12">
      <c r="D74" s="5"/>
      <c r="E74" s="5"/>
      <c r="F74" s="5"/>
      <c r="G74" s="5"/>
      <c r="H74" s="5"/>
      <c r="I74" s="5"/>
      <c r="J74" s="5"/>
      <c r="K74" s="5"/>
      <c r="L74" s="5"/>
    </row>
    <row r="75" spans="1:12">
      <c r="D75" s="5"/>
      <c r="E75" s="5"/>
      <c r="F75" s="5"/>
      <c r="G75" s="5"/>
      <c r="H75" s="5"/>
      <c r="I75" s="5"/>
      <c r="J75" s="5"/>
      <c r="K75" s="5"/>
      <c r="L75" s="5"/>
    </row>
    <row r="76" spans="1:12" ht="15">
      <c r="C76" s="65"/>
      <c r="D76" s="66"/>
      <c r="E76" s="66"/>
      <c r="F76" s="67"/>
      <c r="G76" s="67"/>
      <c r="H76" s="67"/>
      <c r="I76" s="67"/>
      <c r="J76" s="5"/>
      <c r="K76" s="5"/>
      <c r="L76" s="5"/>
    </row>
    <row r="77" spans="1:12">
      <c r="J77" s="5"/>
      <c r="K77" s="5"/>
      <c r="L77" s="5"/>
    </row>
    <row r="78" spans="1:12">
      <c r="J78" s="5"/>
      <c r="K78" s="5"/>
      <c r="L78" s="5"/>
    </row>
    <row r="79" spans="1:12">
      <c r="J79" s="5"/>
      <c r="K79" s="5"/>
      <c r="L79" s="5"/>
    </row>
    <row r="80" spans="1:12">
      <c r="J80" s="5"/>
      <c r="K80" s="5"/>
      <c r="L80" s="5"/>
    </row>
    <row r="81" spans="4:12">
      <c r="J81" s="5"/>
      <c r="K81" s="5"/>
      <c r="L81" s="5"/>
    </row>
    <row r="82" spans="4:12">
      <c r="D82" s="5"/>
      <c r="E82" s="5"/>
      <c r="F82" s="5"/>
      <c r="G82" s="5"/>
      <c r="H82" s="5"/>
      <c r="I82" s="5"/>
      <c r="J82" s="5"/>
      <c r="K82" s="5"/>
      <c r="L82" s="5"/>
    </row>
    <row r="83" spans="4:12">
      <c r="D83" s="5"/>
      <c r="E83" s="5"/>
      <c r="F83" s="5"/>
      <c r="G83" s="5"/>
      <c r="H83" s="5"/>
      <c r="I83" s="5"/>
      <c r="J83" s="5"/>
      <c r="K83" s="5"/>
      <c r="L83" s="5"/>
    </row>
    <row r="84" spans="4:12">
      <c r="D84" s="5"/>
      <c r="E84" s="5"/>
      <c r="F84" s="5"/>
      <c r="G84" s="5"/>
      <c r="H84" s="5"/>
      <c r="I84" s="5"/>
      <c r="J84" s="5"/>
      <c r="K84" s="5"/>
      <c r="L84" s="5"/>
    </row>
    <row r="85" spans="4:12">
      <c r="D85" s="5"/>
      <c r="E85" s="5"/>
      <c r="F85" s="5"/>
      <c r="G85" s="5"/>
      <c r="H85" s="5"/>
      <c r="I85" s="5"/>
      <c r="J85" s="5"/>
      <c r="K85" s="5"/>
      <c r="L85" s="5"/>
    </row>
    <row r="86" spans="4:12">
      <c r="D86" s="5"/>
      <c r="E86" s="5"/>
      <c r="F86" s="5"/>
      <c r="G86" s="5"/>
      <c r="H86" s="5"/>
      <c r="I86" s="5"/>
      <c r="J86" s="5"/>
      <c r="K86" s="5"/>
      <c r="L86" s="5"/>
    </row>
    <row r="87" spans="4:12">
      <c r="D87" s="5"/>
      <c r="E87" s="5"/>
      <c r="F87" s="5"/>
      <c r="G87" s="5"/>
      <c r="H87" s="5"/>
      <c r="I87" s="5"/>
      <c r="J87" s="5"/>
      <c r="K87" s="5"/>
      <c r="L87" s="5"/>
    </row>
    <row r="88" spans="4:12">
      <c r="D88" s="5"/>
      <c r="E88" s="5"/>
      <c r="F88" s="5"/>
      <c r="G88" s="5"/>
      <c r="H88" s="5"/>
      <c r="I88" s="5"/>
      <c r="J88" s="5"/>
      <c r="K88" s="5"/>
      <c r="L88" s="5"/>
    </row>
    <row r="89" spans="4:12">
      <c r="D89" s="5"/>
      <c r="E89" s="5"/>
      <c r="F89" s="5"/>
      <c r="G89" s="5"/>
      <c r="H89" s="5"/>
      <c r="I89" s="5"/>
      <c r="J89" s="5"/>
      <c r="K89" s="5"/>
      <c r="L89" s="5"/>
    </row>
    <row r="90" spans="4:12">
      <c r="D90" s="5"/>
      <c r="E90" s="5"/>
      <c r="F90" s="5"/>
      <c r="G90" s="5"/>
      <c r="H90" s="5"/>
      <c r="I90" s="5"/>
      <c r="J90" s="5"/>
      <c r="K90" s="5"/>
      <c r="L90" s="5"/>
    </row>
    <row r="91" spans="4:12">
      <c r="D91" s="5"/>
      <c r="E91" s="5"/>
      <c r="F91" s="5"/>
      <c r="G91" s="5"/>
      <c r="H91" s="5"/>
      <c r="I91" s="5"/>
      <c r="J91" s="5"/>
      <c r="K91" s="5"/>
      <c r="L91" s="5"/>
    </row>
    <row r="92" spans="4:12">
      <c r="D92" s="5"/>
      <c r="E92" s="5"/>
      <c r="F92" s="5"/>
      <c r="G92" s="5"/>
      <c r="H92" s="5"/>
      <c r="I92" s="5"/>
      <c r="K92" s="5"/>
      <c r="L92" s="5"/>
    </row>
    <row r="93" spans="4:12">
      <c r="D93" s="5"/>
      <c r="E93" s="5"/>
      <c r="F93" s="5"/>
      <c r="G93" s="5"/>
      <c r="H93" s="5"/>
      <c r="I93" s="5"/>
      <c r="J93" s="5"/>
      <c r="K93" s="5"/>
      <c r="L93" s="5"/>
    </row>
    <row r="94" spans="4:12">
      <c r="D94" s="5"/>
      <c r="E94" s="5"/>
      <c r="F94" s="5"/>
      <c r="G94" s="5"/>
      <c r="H94" s="5"/>
      <c r="I94" s="5"/>
      <c r="J94" s="5"/>
      <c r="K94" s="5"/>
      <c r="L94" s="5"/>
    </row>
    <row r="95" spans="4:12">
      <c r="D95" s="5"/>
      <c r="E95" s="5"/>
      <c r="F95" s="5"/>
      <c r="G95" s="5"/>
      <c r="H95" s="5"/>
      <c r="I95" s="5"/>
      <c r="J95" s="5"/>
      <c r="K95" s="5"/>
      <c r="L95" s="5"/>
    </row>
    <row r="96" spans="4:12">
      <c r="D96" s="5"/>
      <c r="E96" s="5"/>
      <c r="F96" s="5"/>
      <c r="G96" s="5"/>
      <c r="H96" s="5"/>
      <c r="I96" s="5"/>
      <c r="J96" s="5"/>
      <c r="K96" s="5"/>
      <c r="L96" s="5"/>
    </row>
    <row r="97" spans="4:12">
      <c r="D97" s="5"/>
      <c r="E97" s="5"/>
      <c r="F97" s="5"/>
      <c r="G97" s="5"/>
      <c r="H97" s="5"/>
      <c r="I97" s="5"/>
      <c r="J97" s="5"/>
      <c r="K97" s="5"/>
      <c r="L97" s="5"/>
    </row>
    <row r="98" spans="4:12">
      <c r="D98" s="5"/>
      <c r="E98" s="5"/>
      <c r="F98" s="5"/>
      <c r="G98" s="5"/>
      <c r="H98" s="5"/>
      <c r="I98" s="5"/>
      <c r="J98" s="5"/>
      <c r="K98" s="5"/>
      <c r="L98" s="5"/>
    </row>
    <row r="99" spans="4:12">
      <c r="D99" s="5"/>
      <c r="E99" s="5"/>
      <c r="F99" s="5"/>
      <c r="G99" s="5"/>
      <c r="H99" s="5"/>
      <c r="I99" s="5"/>
      <c r="J99" s="5"/>
      <c r="K99" s="5"/>
      <c r="L99" s="5"/>
    </row>
    <row r="100" spans="4:12">
      <c r="D100" s="5"/>
      <c r="E100" s="5"/>
      <c r="F100" s="5"/>
      <c r="G100" s="5"/>
      <c r="H100" s="5"/>
      <c r="I100" s="5"/>
      <c r="J100" s="5"/>
      <c r="K100" s="5"/>
      <c r="L100" s="5"/>
    </row>
    <row r="101" spans="4:12">
      <c r="D101" s="5"/>
      <c r="E101" s="5"/>
      <c r="F101" s="5"/>
      <c r="G101" s="5"/>
      <c r="H101" s="5"/>
      <c r="I101" s="5"/>
      <c r="J101" s="5"/>
      <c r="K101" s="5"/>
      <c r="L101" s="5"/>
    </row>
    <row r="102" spans="4:12">
      <c r="D102" s="5"/>
      <c r="E102" s="5"/>
      <c r="F102" s="5"/>
      <c r="G102" s="5"/>
      <c r="H102" s="5"/>
      <c r="I102" s="5"/>
      <c r="J102" s="5"/>
      <c r="K102" s="5"/>
      <c r="L102" s="5"/>
    </row>
    <row r="103" spans="4:12">
      <c r="D103" s="5"/>
      <c r="E103" s="5"/>
      <c r="F103" s="5"/>
      <c r="G103" s="5"/>
      <c r="H103" s="5"/>
      <c r="I103" s="5"/>
      <c r="J103" s="5"/>
      <c r="K103" s="5"/>
      <c r="L103" s="5"/>
    </row>
    <row r="104" spans="4:12">
      <c r="D104" s="5"/>
      <c r="E104" s="5"/>
      <c r="F104" s="5"/>
      <c r="G104" s="5"/>
      <c r="H104" s="5"/>
      <c r="I104" s="5"/>
      <c r="J104" s="5"/>
      <c r="K104" s="5"/>
      <c r="L104" s="5"/>
    </row>
    <row r="105" spans="4:12">
      <c r="D105" s="5"/>
      <c r="E105" s="5"/>
      <c r="F105" s="5"/>
      <c r="G105" s="5"/>
      <c r="H105" s="5"/>
      <c r="I105" s="5"/>
      <c r="J105" s="5"/>
      <c r="K105" s="5"/>
      <c r="L105" s="5"/>
    </row>
    <row r="106" spans="4:12">
      <c r="D106" s="5"/>
      <c r="E106" s="5"/>
      <c r="F106" s="5"/>
      <c r="G106" s="5"/>
      <c r="H106" s="5"/>
      <c r="I106" s="5"/>
      <c r="J106" s="5"/>
      <c r="K106" s="5"/>
      <c r="L106" s="5"/>
    </row>
    <row r="107" spans="4:12">
      <c r="D107" s="5"/>
      <c r="E107" s="5"/>
      <c r="F107" s="5"/>
      <c r="G107" s="5"/>
      <c r="H107" s="5"/>
      <c r="I107" s="5"/>
      <c r="J107" s="5"/>
      <c r="K107" s="5"/>
      <c r="L107" s="5"/>
    </row>
    <row r="108" spans="4:12">
      <c r="D108" s="5"/>
      <c r="E108" s="5"/>
      <c r="F108" s="5"/>
      <c r="G108" s="5"/>
      <c r="H108" s="5"/>
      <c r="I108" s="5"/>
      <c r="J108" s="5"/>
      <c r="K108" s="5"/>
    </row>
    <row r="109" spans="4:12">
      <c r="D109" s="5"/>
      <c r="E109" s="5"/>
      <c r="F109" s="5"/>
      <c r="G109" s="5"/>
      <c r="H109" s="5"/>
      <c r="I109" s="5"/>
    </row>
    <row r="110" spans="4:12">
      <c r="D110" s="5"/>
      <c r="E110" s="5"/>
      <c r="F110" s="5"/>
      <c r="G110" s="5"/>
      <c r="H110" s="5"/>
      <c r="I110" s="5"/>
    </row>
    <row r="111" spans="4:12">
      <c r="D111" s="5"/>
      <c r="E111" s="5"/>
      <c r="F111" s="5"/>
      <c r="G111" s="5"/>
      <c r="H111" s="5"/>
      <c r="I111" s="5"/>
    </row>
    <row r="112" spans="4:12">
      <c r="D112" s="5"/>
      <c r="E112" s="5"/>
      <c r="F112" s="5"/>
      <c r="G112" s="5"/>
      <c r="H112" s="5"/>
      <c r="I112" s="5"/>
    </row>
    <row r="113" spans="4:9">
      <c r="D113" s="5"/>
      <c r="E113" s="5"/>
      <c r="F113" s="5"/>
      <c r="G113" s="5"/>
      <c r="H113" s="5"/>
      <c r="I113" s="5"/>
    </row>
    <row r="114" spans="4:9">
      <c r="D114" s="5"/>
      <c r="E114" s="5"/>
      <c r="F114" s="5"/>
      <c r="G114" s="5"/>
      <c r="H114" s="5"/>
      <c r="I114" s="5"/>
    </row>
    <row r="115" spans="4:9">
      <c r="D115" s="5"/>
      <c r="E115" s="5"/>
      <c r="F115" s="5"/>
      <c r="G115" s="5"/>
      <c r="H115" s="5"/>
      <c r="I115" s="5"/>
    </row>
    <row r="116" spans="4:9">
      <c r="D116" s="5"/>
      <c r="E116" s="5"/>
      <c r="F116" s="5"/>
      <c r="G116" s="5"/>
      <c r="H116" s="5"/>
      <c r="I116" s="5"/>
    </row>
    <row r="117" spans="4:9">
      <c r="D117" s="5"/>
      <c r="E117" s="5"/>
      <c r="F117" s="5"/>
      <c r="G117" s="5"/>
      <c r="H117" s="5"/>
      <c r="I117" s="5"/>
    </row>
    <row r="118" spans="4:9">
      <c r="D118" s="5"/>
      <c r="E118" s="5"/>
      <c r="F118" s="5"/>
      <c r="G118" s="5"/>
      <c r="H118" s="5"/>
      <c r="I118" s="5"/>
    </row>
    <row r="119" spans="4:9">
      <c r="D119" s="5"/>
      <c r="E119" s="5"/>
      <c r="F119" s="5"/>
      <c r="G119" s="5"/>
      <c r="H119" s="5"/>
      <c r="I119" s="5"/>
    </row>
    <row r="120" spans="4:9">
      <c r="D120" s="5"/>
      <c r="E120" s="5"/>
      <c r="F120" s="5"/>
      <c r="G120" s="5"/>
      <c r="H120" s="5"/>
      <c r="I120" s="5"/>
    </row>
    <row r="121" spans="4:9">
      <c r="D121" s="5"/>
      <c r="E121" s="5"/>
      <c r="F121" s="5"/>
      <c r="G121" s="5"/>
      <c r="H121" s="5"/>
      <c r="I121" s="5"/>
    </row>
    <row r="122" spans="4:9">
      <c r="D122" s="5"/>
      <c r="E122" s="5"/>
      <c r="F122" s="5"/>
      <c r="G122" s="5"/>
      <c r="H122" s="5"/>
      <c r="I122" s="5"/>
    </row>
    <row r="123" spans="4:9">
      <c r="D123" s="5"/>
      <c r="E123" s="5"/>
      <c r="F123" s="5"/>
      <c r="G123" s="5"/>
      <c r="H123" s="5"/>
      <c r="I123" s="5"/>
    </row>
    <row r="124" spans="4:9">
      <c r="D124" s="5"/>
      <c r="E124" s="5"/>
      <c r="F124" s="5"/>
      <c r="G124" s="5"/>
      <c r="H124" s="5"/>
      <c r="I124" s="5"/>
    </row>
    <row r="125" spans="4:9">
      <c r="D125" s="5"/>
      <c r="E125" s="5"/>
      <c r="F125" s="5"/>
      <c r="G125" s="5"/>
      <c r="H125" s="5"/>
      <c r="I125" s="5"/>
    </row>
    <row r="126" spans="4:9">
      <c r="D126" s="5"/>
      <c r="E126" s="5"/>
      <c r="F126" s="5"/>
      <c r="G126" s="5"/>
      <c r="H126" s="5"/>
      <c r="I126" s="5"/>
    </row>
    <row r="127" spans="4:9">
      <c r="D127" s="5"/>
      <c r="E127" s="5"/>
      <c r="F127" s="5"/>
      <c r="G127" s="5"/>
      <c r="H127" s="5"/>
      <c r="I127" s="5"/>
    </row>
    <row r="128" spans="4:9">
      <c r="D128" s="5"/>
      <c r="E128" s="5"/>
      <c r="F128" s="5"/>
      <c r="G128" s="5"/>
      <c r="H128" s="5"/>
      <c r="I128" s="5"/>
    </row>
    <row r="129" spans="4:9">
      <c r="D129" s="5"/>
      <c r="E129" s="5"/>
      <c r="F129" s="5"/>
      <c r="G129" s="5"/>
      <c r="H129" s="5"/>
      <c r="I129" s="5"/>
    </row>
    <row r="130" spans="4:9">
      <c r="D130" s="5"/>
      <c r="E130" s="5"/>
      <c r="F130" s="5"/>
      <c r="G130" s="5"/>
      <c r="H130" s="5"/>
      <c r="I130" s="5"/>
    </row>
    <row r="131" spans="4:9">
      <c r="D131" s="5"/>
      <c r="E131" s="5"/>
      <c r="F131" s="5"/>
      <c r="G131" s="5"/>
      <c r="H131" s="5"/>
      <c r="I131" s="5"/>
    </row>
    <row r="132" spans="4:9">
      <c r="D132" s="5"/>
      <c r="E132" s="5"/>
      <c r="F132" s="5"/>
      <c r="G132" s="5"/>
      <c r="H132" s="5"/>
      <c r="I132" s="5"/>
    </row>
    <row r="133" spans="4:9">
      <c r="D133" s="5"/>
      <c r="E133" s="5"/>
      <c r="F133" s="5"/>
      <c r="G133" s="5"/>
      <c r="H133" s="5"/>
      <c r="I133" s="5"/>
    </row>
    <row r="134" spans="4:9">
      <c r="D134" s="5"/>
      <c r="E134" s="5"/>
      <c r="F134" s="5"/>
      <c r="G134" s="5"/>
      <c r="H134" s="5"/>
      <c r="I134" s="5"/>
    </row>
    <row r="135" spans="4:9">
      <c r="D135" s="5"/>
      <c r="E135" s="5"/>
      <c r="F135" s="5"/>
      <c r="G135" s="5"/>
      <c r="H135" s="5"/>
      <c r="I135" s="5"/>
    </row>
    <row r="136" spans="4:9">
      <c r="D136" s="5"/>
      <c r="E136" s="5"/>
      <c r="F136" s="5"/>
      <c r="G136" s="5"/>
      <c r="H136" s="5"/>
      <c r="I136" s="5"/>
    </row>
    <row r="137" spans="4:9">
      <c r="D137" s="5"/>
      <c r="E137" s="5"/>
      <c r="F137" s="5"/>
      <c r="G137" s="5"/>
      <c r="H137" s="5"/>
      <c r="I137" s="5"/>
    </row>
    <row r="138" spans="4:9">
      <c r="D138" s="5"/>
      <c r="E138" s="5"/>
      <c r="F138" s="5"/>
      <c r="G138" s="5"/>
      <c r="H138" s="5"/>
      <c r="I138" s="5"/>
    </row>
    <row r="139" spans="4:9">
      <c r="D139" s="5"/>
      <c r="E139" s="5"/>
      <c r="F139" s="5"/>
      <c r="G139" s="5"/>
      <c r="H139" s="5"/>
      <c r="I139" s="5"/>
    </row>
    <row r="140" spans="4:9">
      <c r="D140" s="5"/>
      <c r="E140" s="5"/>
      <c r="F140" s="5"/>
      <c r="G140" s="5"/>
      <c r="H140" s="5"/>
      <c r="I140" s="5"/>
    </row>
    <row r="141" spans="4:9">
      <c r="D141" s="5"/>
      <c r="E141" s="5"/>
      <c r="F141" s="5"/>
      <c r="G141" s="5"/>
      <c r="H141" s="5"/>
      <c r="I141" s="5"/>
    </row>
    <row r="142" spans="4:9">
      <c r="D142" s="5"/>
      <c r="E142" s="5"/>
      <c r="F142" s="5"/>
      <c r="G142" s="5"/>
      <c r="H142" s="5"/>
      <c r="I142" s="5"/>
    </row>
    <row r="143" spans="4:9">
      <c r="D143" s="5"/>
      <c r="E143" s="5"/>
      <c r="F143" s="5"/>
      <c r="G143" s="5"/>
      <c r="H143" s="5"/>
      <c r="I143" s="5"/>
    </row>
    <row r="144" spans="4:9">
      <c r="D144" s="5"/>
      <c r="E144" s="5"/>
      <c r="F144" s="5"/>
      <c r="G144" s="5"/>
      <c r="H144" s="5"/>
      <c r="I144" s="5"/>
    </row>
    <row r="145" spans="4:9">
      <c r="D145" s="5"/>
      <c r="E145" s="5"/>
      <c r="F145" s="5"/>
      <c r="G145" s="5"/>
      <c r="H145" s="5"/>
      <c r="I145" s="5"/>
    </row>
    <row r="146" spans="4:9">
      <c r="D146" s="5"/>
      <c r="E146" s="5"/>
      <c r="F146" s="5"/>
      <c r="G146" s="5"/>
      <c r="H146" s="5"/>
      <c r="I146" s="5"/>
    </row>
    <row r="147" spans="4:9">
      <c r="D147" s="5"/>
      <c r="E147" s="5"/>
      <c r="F147" s="5"/>
      <c r="G147" s="5"/>
      <c r="H147" s="5"/>
      <c r="I147" s="5"/>
    </row>
    <row r="148" spans="4:9">
      <c r="D148" s="5"/>
      <c r="E148" s="5"/>
      <c r="F148" s="5"/>
      <c r="G148" s="5"/>
      <c r="H148" s="5"/>
      <c r="I148" s="5"/>
    </row>
    <row r="149" spans="4:9">
      <c r="D149" s="5"/>
      <c r="E149" s="5"/>
      <c r="F149" s="5"/>
      <c r="G149" s="5"/>
      <c r="H149" s="5"/>
      <c r="I149" s="5"/>
    </row>
    <row r="150" spans="4:9">
      <c r="D150" s="5"/>
      <c r="E150" s="5"/>
      <c r="F150" s="5"/>
      <c r="G150" s="5"/>
      <c r="H150" s="5"/>
      <c r="I150" s="5"/>
    </row>
    <row r="151" spans="4:9">
      <c r="D151" s="5"/>
      <c r="E151" s="5"/>
      <c r="F151" s="5"/>
      <c r="G151" s="5"/>
      <c r="H151" s="5"/>
      <c r="I151" s="5"/>
    </row>
    <row r="152" spans="4:9">
      <c r="D152" s="5"/>
      <c r="E152" s="5"/>
      <c r="F152" s="5"/>
      <c r="G152" s="5"/>
      <c r="H152" s="5"/>
      <c r="I152" s="5"/>
    </row>
    <row r="153" spans="4:9">
      <c r="D153" s="5"/>
      <c r="E153" s="5"/>
      <c r="F153" s="5"/>
      <c r="G153" s="5"/>
      <c r="H153" s="5"/>
      <c r="I153" s="5"/>
    </row>
    <row r="154" spans="4:9">
      <c r="D154" s="5"/>
      <c r="E154" s="5"/>
      <c r="F154" s="5"/>
      <c r="G154" s="5"/>
      <c r="H154" s="5"/>
      <c r="I154" s="5"/>
    </row>
    <row r="155" spans="4:9">
      <c r="D155" s="5"/>
      <c r="E155" s="5"/>
      <c r="F155" s="5"/>
      <c r="G155" s="5"/>
      <c r="H155" s="5"/>
      <c r="I155" s="5"/>
    </row>
    <row r="156" spans="4:9">
      <c r="D156" s="5"/>
      <c r="E156" s="5"/>
      <c r="F156" s="5"/>
      <c r="G156" s="5"/>
      <c r="H156" s="5"/>
      <c r="I156" s="5"/>
    </row>
    <row r="157" spans="4:9">
      <c r="D157" s="5"/>
      <c r="E157" s="5"/>
      <c r="F157" s="5"/>
      <c r="G157" s="5"/>
      <c r="H157" s="5"/>
      <c r="I157" s="5"/>
    </row>
    <row r="158" spans="4:9">
      <c r="D158" s="5"/>
      <c r="E158" s="5"/>
      <c r="F158" s="5"/>
      <c r="G158" s="5"/>
      <c r="H158" s="5"/>
      <c r="I158" s="5"/>
    </row>
    <row r="159" spans="4:9">
      <c r="D159" s="5"/>
      <c r="E159" s="5"/>
      <c r="F159" s="5"/>
      <c r="G159" s="5"/>
      <c r="H159" s="5"/>
      <c r="I159" s="5"/>
    </row>
    <row r="160" spans="4:9">
      <c r="D160" s="5"/>
      <c r="E160" s="5"/>
      <c r="F160" s="5"/>
      <c r="G160" s="5"/>
      <c r="H160" s="5"/>
      <c r="I160" s="5"/>
    </row>
    <row r="161" spans="4:9">
      <c r="D161" s="5"/>
      <c r="E161" s="5"/>
      <c r="F161" s="5"/>
      <c r="G161" s="5"/>
      <c r="H161" s="5"/>
      <c r="I161" s="5"/>
    </row>
    <row r="162" spans="4:9">
      <c r="D162" s="5"/>
      <c r="E162" s="5"/>
      <c r="F162" s="5"/>
      <c r="G162" s="5"/>
      <c r="H162" s="5"/>
      <c r="I162" s="5"/>
    </row>
    <row r="163" spans="4:9">
      <c r="D163" s="5"/>
      <c r="E163" s="5"/>
      <c r="F163" s="5"/>
      <c r="G163" s="5"/>
      <c r="H163" s="5"/>
      <c r="I163" s="5"/>
    </row>
    <row r="164" spans="4:9">
      <c r="D164" s="5"/>
      <c r="E164" s="5"/>
      <c r="F164" s="5"/>
      <c r="G164" s="5"/>
      <c r="H164" s="5"/>
      <c r="I164" s="5"/>
    </row>
    <row r="165" spans="4:9">
      <c r="D165" s="5"/>
      <c r="E165" s="5"/>
      <c r="F165" s="5"/>
      <c r="G165" s="5"/>
      <c r="H165" s="5"/>
      <c r="I165" s="5"/>
    </row>
    <row r="166" spans="4:9">
      <c r="D166" s="5"/>
      <c r="E166" s="5"/>
      <c r="F166" s="5"/>
      <c r="G166" s="5"/>
      <c r="H166" s="5"/>
      <c r="I166" s="5"/>
    </row>
    <row r="167" spans="4:9">
      <c r="D167" s="5"/>
      <c r="E167" s="5"/>
      <c r="F167" s="5"/>
      <c r="G167" s="5"/>
      <c r="H167" s="5"/>
      <c r="I167" s="5"/>
    </row>
    <row r="168" spans="4:9">
      <c r="D168" s="5"/>
      <c r="E168" s="5"/>
      <c r="F168" s="5"/>
      <c r="G168" s="5"/>
      <c r="H168" s="5"/>
      <c r="I168" s="5"/>
    </row>
    <row r="169" spans="4:9">
      <c r="D169" s="5"/>
      <c r="E169" s="5"/>
      <c r="F169" s="5"/>
      <c r="G169" s="5"/>
      <c r="H169" s="5"/>
      <c r="I169" s="5"/>
    </row>
    <row r="170" spans="4:9">
      <c r="D170" s="5"/>
      <c r="E170" s="5"/>
      <c r="F170" s="5"/>
      <c r="G170" s="5"/>
      <c r="H170" s="5"/>
      <c r="I170" s="5"/>
    </row>
    <row r="171" spans="4:9">
      <c r="D171" s="5"/>
      <c r="E171" s="5"/>
      <c r="F171" s="5"/>
      <c r="G171" s="5"/>
      <c r="H171" s="5"/>
      <c r="I171" s="5"/>
    </row>
    <row r="172" spans="4:9">
      <c r="D172" s="5"/>
      <c r="E172" s="5"/>
      <c r="F172" s="5"/>
      <c r="G172" s="5"/>
      <c r="H172" s="5"/>
      <c r="I172" s="5"/>
    </row>
    <row r="173" spans="4:9">
      <c r="D173" s="5"/>
      <c r="E173" s="5"/>
      <c r="F173" s="5"/>
      <c r="G173" s="5"/>
      <c r="H173" s="5"/>
      <c r="I173" s="5"/>
    </row>
    <row r="174" spans="4:9">
      <c r="D174" s="5"/>
      <c r="E174" s="5"/>
      <c r="F174" s="5"/>
      <c r="G174" s="5"/>
      <c r="H174" s="5"/>
      <c r="I174" s="5"/>
    </row>
    <row r="175" spans="4:9">
      <c r="D175" s="5"/>
      <c r="E175" s="5"/>
      <c r="F175" s="5"/>
      <c r="G175" s="5"/>
      <c r="H175" s="5"/>
      <c r="I175" s="5"/>
    </row>
    <row r="176" spans="4:9">
      <c r="D176" s="5"/>
      <c r="E176" s="5"/>
      <c r="F176" s="5"/>
      <c r="G176" s="5"/>
      <c r="H176" s="5"/>
      <c r="I176" s="5"/>
    </row>
    <row r="177" spans="4:9">
      <c r="D177" s="5"/>
      <c r="E177" s="5"/>
      <c r="F177" s="5"/>
      <c r="G177" s="5"/>
      <c r="H177" s="5"/>
      <c r="I177" s="5"/>
    </row>
    <row r="178" spans="4:9">
      <c r="D178" s="5"/>
      <c r="E178" s="5"/>
      <c r="F178" s="5"/>
      <c r="G178" s="5"/>
      <c r="H178" s="5"/>
      <c r="I178" s="5"/>
    </row>
    <row r="179" spans="4:9">
      <c r="D179" s="5"/>
      <c r="E179" s="5"/>
      <c r="F179" s="5"/>
      <c r="G179" s="5"/>
      <c r="H179" s="5"/>
      <c r="I179" s="5"/>
    </row>
    <row r="180" spans="4:9">
      <c r="D180" s="5"/>
      <c r="E180" s="5"/>
      <c r="F180" s="5"/>
      <c r="G180" s="5"/>
      <c r="H180" s="5"/>
      <c r="I180" s="5"/>
    </row>
    <row r="181" spans="4:9">
      <c r="D181" s="5"/>
      <c r="E181" s="5"/>
      <c r="F181" s="5"/>
      <c r="G181" s="5"/>
      <c r="H181" s="5"/>
      <c r="I181" s="5"/>
    </row>
    <row r="182" spans="4:9">
      <c r="D182" s="5"/>
      <c r="E182" s="5"/>
      <c r="F182" s="5"/>
      <c r="G182" s="5"/>
      <c r="H182" s="5"/>
      <c r="I182" s="5"/>
    </row>
    <row r="183" spans="4:9">
      <c r="D183" s="5"/>
      <c r="E183" s="5"/>
      <c r="F183" s="5"/>
      <c r="G183" s="5"/>
      <c r="H183" s="5"/>
      <c r="I183" s="5"/>
    </row>
    <row r="184" spans="4:9">
      <c r="D184" s="5"/>
      <c r="E184" s="5"/>
      <c r="F184" s="5"/>
      <c r="G184" s="5"/>
      <c r="H184" s="5"/>
      <c r="I184" s="5"/>
    </row>
    <row r="185" spans="4:9">
      <c r="D185" s="5"/>
      <c r="E185" s="5"/>
      <c r="F185" s="5"/>
      <c r="G185" s="5"/>
      <c r="H185" s="5"/>
      <c r="I185" s="5"/>
    </row>
    <row r="186" spans="4:9">
      <c r="D186" s="5"/>
      <c r="E186" s="5"/>
      <c r="F186" s="5"/>
      <c r="G186" s="5"/>
      <c r="H186" s="5"/>
      <c r="I186" s="5"/>
    </row>
    <row r="187" spans="4:9">
      <c r="D187" s="5"/>
      <c r="E187" s="5"/>
      <c r="F187" s="5"/>
      <c r="G187" s="5"/>
      <c r="H187" s="5"/>
      <c r="I187" s="5"/>
    </row>
    <row r="188" spans="4:9">
      <c r="D188" s="5"/>
      <c r="E188" s="5"/>
      <c r="F188" s="5"/>
      <c r="G188" s="5"/>
      <c r="H188" s="5"/>
      <c r="I188" s="5"/>
    </row>
    <row r="189" spans="4:9">
      <c r="D189" s="5"/>
      <c r="E189" s="5"/>
      <c r="F189" s="5"/>
      <c r="G189" s="5"/>
      <c r="H189" s="5"/>
      <c r="I189" s="5"/>
    </row>
    <row r="190" spans="4:9">
      <c r="D190" s="5"/>
      <c r="E190" s="5"/>
      <c r="F190" s="5"/>
      <c r="G190" s="5"/>
      <c r="H190" s="5"/>
      <c r="I190" s="5"/>
    </row>
    <row r="191" spans="4:9">
      <c r="D191" s="5"/>
      <c r="E191" s="5"/>
      <c r="F191" s="5"/>
      <c r="G191" s="5"/>
      <c r="H191" s="5"/>
      <c r="I191" s="5"/>
    </row>
    <row r="192" spans="4:9">
      <c r="D192" s="5"/>
      <c r="E192" s="5"/>
      <c r="F192" s="5"/>
      <c r="G192" s="5"/>
      <c r="H192" s="5"/>
      <c r="I192" s="5"/>
    </row>
    <row r="193" spans="4:9">
      <c r="D193" s="5"/>
      <c r="E193" s="5"/>
      <c r="F193" s="5"/>
      <c r="G193" s="5"/>
      <c r="H193" s="5"/>
      <c r="I193" s="5"/>
    </row>
    <row r="194" spans="4:9">
      <c r="D194" s="5"/>
      <c r="E194" s="5"/>
      <c r="F194" s="5"/>
      <c r="G194" s="5"/>
      <c r="H194" s="5"/>
      <c r="I194" s="5"/>
    </row>
    <row r="195" spans="4:9">
      <c r="D195" s="5"/>
      <c r="E195" s="5"/>
      <c r="F195" s="5"/>
      <c r="G195" s="5"/>
      <c r="H195" s="5"/>
      <c r="I195" s="5"/>
    </row>
    <row r="196" spans="4:9">
      <c r="D196" s="5"/>
      <c r="E196" s="5"/>
      <c r="F196" s="5"/>
      <c r="G196" s="5"/>
      <c r="H196" s="5"/>
      <c r="I196" s="5"/>
    </row>
    <row r="197" spans="4:9">
      <c r="D197" s="5"/>
      <c r="E197" s="5"/>
      <c r="F197" s="5"/>
      <c r="G197" s="5"/>
      <c r="H197" s="5"/>
      <c r="I197" s="5"/>
    </row>
    <row r="198" spans="4:9">
      <c r="D198" s="5"/>
      <c r="E198" s="5"/>
      <c r="F198" s="5"/>
      <c r="G198" s="5"/>
      <c r="H198" s="5"/>
      <c r="I198" s="5"/>
    </row>
    <row r="199" spans="4:9">
      <c r="D199" s="5"/>
      <c r="E199" s="5"/>
      <c r="F199" s="5"/>
      <c r="G199" s="5"/>
      <c r="H199" s="5"/>
      <c r="I199" s="5"/>
    </row>
    <row r="200" spans="4:9">
      <c r="D200" s="5"/>
      <c r="E200" s="5"/>
      <c r="F200" s="5"/>
      <c r="G200" s="5"/>
      <c r="H200" s="5"/>
      <c r="I200" s="5"/>
    </row>
    <row r="201" spans="4:9">
      <c r="D201" s="5"/>
      <c r="E201" s="5"/>
      <c r="F201" s="5"/>
      <c r="G201" s="5"/>
      <c r="H201" s="5"/>
      <c r="I201" s="5"/>
    </row>
    <row r="202" spans="4:9">
      <c r="D202" s="5"/>
      <c r="E202" s="5"/>
      <c r="F202" s="5"/>
      <c r="G202" s="5"/>
      <c r="H202" s="5"/>
      <c r="I202" s="5"/>
    </row>
    <row r="237" spans="3:9" ht="15">
      <c r="C237" s="65"/>
      <c r="D237" s="70"/>
      <c r="E237" s="70"/>
      <c r="F237" s="67"/>
      <c r="G237" s="67"/>
      <c r="H237" s="67"/>
      <c r="I237" s="67"/>
    </row>
    <row r="238" spans="3:9" ht="15">
      <c r="C238" s="65"/>
      <c r="D238" s="70"/>
      <c r="E238" s="70"/>
      <c r="F238" s="67"/>
      <c r="G238" s="67"/>
      <c r="H238" s="67"/>
      <c r="I238" s="67"/>
    </row>
    <row r="239" spans="3:9" ht="15">
      <c r="C239" s="65"/>
      <c r="D239" s="70"/>
      <c r="E239" s="70"/>
      <c r="F239" s="67"/>
      <c r="G239" s="67"/>
      <c r="H239" s="67"/>
      <c r="I239" s="67"/>
    </row>
    <row r="240" spans="3:9" ht="15">
      <c r="C240" s="65"/>
      <c r="D240" s="70"/>
      <c r="E240" s="70"/>
      <c r="F240" s="67"/>
      <c r="G240" s="67"/>
      <c r="H240" s="67"/>
      <c r="I240" s="67"/>
    </row>
    <row r="241" spans="3:9" ht="15">
      <c r="C241" s="65"/>
      <c r="D241" s="70"/>
      <c r="E241" s="70"/>
      <c r="F241" s="67"/>
      <c r="G241" s="67"/>
      <c r="H241" s="67"/>
      <c r="I241" s="67"/>
    </row>
    <row r="242" spans="3:9" ht="15">
      <c r="C242" s="65"/>
      <c r="D242" s="70"/>
      <c r="E242" s="70"/>
      <c r="F242" s="67"/>
      <c r="G242" s="67"/>
      <c r="H242" s="67"/>
      <c r="I242" s="67"/>
    </row>
  </sheetData>
  <autoFilter ref="A11:E70" xr:uid="{00000000-0009-0000-0000-000000000000}">
    <sortState ref="A12:E89">
      <sortCondition ref="A11:A89"/>
    </sortState>
  </autoFilter>
  <mergeCells count="8">
    <mergeCell ref="J8:K8"/>
    <mergeCell ref="F8:G8"/>
    <mergeCell ref="H8:I8"/>
    <mergeCell ref="B1:E1"/>
    <mergeCell ref="C8:C9"/>
    <mergeCell ref="D8:D9"/>
    <mergeCell ref="E8:E9"/>
    <mergeCell ref="C5:E5"/>
  </mergeCells>
  <pageMargins left="0.47244094488188981" right="0.47244094488188981" top="0.51181102362204722" bottom="0.78740157480314965" header="0.51181102362204722" footer="0.19685039370078741"/>
  <pageSetup paperSize="9" firstPageNumber="0" orientation="landscape" blackAndWhite="1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ZG3</vt:lpstr>
      <vt:lpstr>'ZG3'!Oblasť_tlače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:-)</dc:creator>
  <cp:lastModifiedBy>Microsoft Office User</cp:lastModifiedBy>
  <cp:revision>1</cp:revision>
  <cp:lastPrinted>2019-06-26T11:42:04Z</cp:lastPrinted>
  <dcterms:created xsi:type="dcterms:W3CDTF">2001-04-20T08:24:49Z</dcterms:created>
  <dcterms:modified xsi:type="dcterms:W3CDTF">2021-02-01T19:41:32Z</dcterms:modified>
</cp:coreProperties>
</file>